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90" windowWidth="17235" windowHeight="7485" activeTab="1"/>
  </bookViews>
  <sheets>
    <sheet name="PCA" sheetId="1" r:id="rId1"/>
    <sheet name="National" sheetId="3" r:id="rId2"/>
  </sheets>
  <calcPr calcId="145621"/>
</workbook>
</file>

<file path=xl/calcChain.xml><?xml version="1.0" encoding="utf-8"?>
<calcChain xmlns="http://schemas.openxmlformats.org/spreadsheetml/2006/main">
  <c r="J22" i="1" l="1"/>
  <c r="K22" i="1"/>
  <c r="J23" i="1"/>
  <c r="K23" i="1"/>
  <c r="J24" i="1"/>
  <c r="K24" i="1"/>
  <c r="J25" i="1"/>
  <c r="K25" i="1"/>
  <c r="J26" i="1"/>
  <c r="K26" i="1"/>
  <c r="J27" i="1"/>
  <c r="K27" i="1"/>
  <c r="J28" i="1"/>
  <c r="K28" i="1"/>
  <c r="J29" i="1"/>
  <c r="K29" i="1"/>
  <c r="J30" i="1"/>
  <c r="K30" i="1"/>
  <c r="J31" i="1"/>
  <c r="K31" i="1"/>
  <c r="J32" i="1"/>
  <c r="K32" i="1"/>
  <c r="J33" i="1"/>
  <c r="K33" i="1"/>
  <c r="J34" i="1"/>
  <c r="K34" i="1"/>
  <c r="J35" i="1"/>
  <c r="K35" i="1"/>
  <c r="J36" i="1"/>
  <c r="K36" i="1"/>
  <c r="J37" i="1"/>
  <c r="K37" i="1"/>
  <c r="J38" i="1"/>
  <c r="K38" i="1"/>
  <c r="J39" i="1"/>
  <c r="K39" i="1"/>
  <c r="J40" i="1"/>
  <c r="K40" i="1"/>
  <c r="J41" i="1"/>
  <c r="K41" i="1"/>
  <c r="J42" i="1"/>
  <c r="K42" i="1"/>
  <c r="J43" i="1"/>
  <c r="K43" i="1"/>
  <c r="J44" i="1"/>
  <c r="K44" i="1"/>
  <c r="J45" i="1"/>
  <c r="K45" i="1"/>
  <c r="J46" i="1"/>
  <c r="K46" i="1"/>
  <c r="J47" i="1"/>
  <c r="K47" i="1"/>
  <c r="J48" i="1"/>
  <c r="K48" i="1"/>
  <c r="J49" i="1"/>
  <c r="K49" i="1"/>
  <c r="J50" i="1"/>
  <c r="K50" i="1"/>
  <c r="J51" i="1"/>
  <c r="K51" i="1"/>
  <c r="J52" i="1"/>
  <c r="K52" i="1"/>
  <c r="J53" i="1"/>
  <c r="K53" i="1"/>
  <c r="J54" i="1"/>
  <c r="K54" i="1"/>
  <c r="J55" i="1"/>
  <c r="K55" i="1"/>
  <c r="J56" i="1"/>
  <c r="K56" i="1"/>
  <c r="J57" i="1"/>
  <c r="K57" i="1"/>
  <c r="J58" i="1"/>
  <c r="K58" i="1"/>
  <c r="K8" i="1" l="1"/>
  <c r="K9" i="1"/>
  <c r="K10" i="1"/>
  <c r="K11" i="1"/>
  <c r="K12" i="1"/>
  <c r="K13" i="1"/>
  <c r="K14" i="1"/>
  <c r="K15" i="1"/>
  <c r="K16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" i="1"/>
  <c r="J9" i="1"/>
  <c r="J10" i="1"/>
  <c r="J11" i="1"/>
  <c r="J12" i="1"/>
  <c r="J13" i="1"/>
  <c r="J14" i="1"/>
  <c r="J15" i="1"/>
  <c r="J16" i="1"/>
  <c r="K7" i="1"/>
  <c r="J7" i="1"/>
</calcChain>
</file>

<file path=xl/sharedStrings.xml><?xml version="1.0" encoding="utf-8"?>
<sst xmlns="http://schemas.openxmlformats.org/spreadsheetml/2006/main" count="261" uniqueCount="109">
  <si>
    <t>Descriptive Statistics</t>
  </si>
  <si>
    <t>Mean</t>
  </si>
  <si>
    <t>Missing N</t>
  </si>
  <si>
    <t xml:space="preserve"> </t>
  </si>
  <si>
    <t>Component</t>
  </si>
  <si>
    <t>Component Score Coefficient Matrix</t>
  </si>
  <si>
    <t>Sum over each variable</t>
  </si>
  <si>
    <t>If has</t>
  </si>
  <si>
    <t>If does not have</t>
  </si>
  <si>
    <t>Statistics</t>
  </si>
  <si>
    <t>N</t>
  </si>
  <si>
    <t>Valid</t>
  </si>
  <si>
    <t>Missing</t>
  </si>
  <si>
    <t>Median</t>
  </si>
  <si>
    <t>Mode</t>
  </si>
  <si>
    <t>Std. Deviation</t>
  </si>
  <si>
    <t>Skewness</t>
  </si>
  <si>
    <t>Std. Error of Skewness</t>
  </si>
  <si>
    <t>Kurtosis</t>
  </si>
  <si>
    <t>Std. Error of Kurtosis</t>
  </si>
  <si>
    <t>Minimum</t>
  </si>
  <si>
    <t>Maximum</t>
  </si>
  <si>
    <t>Percentiles</t>
  </si>
  <si>
    <t>Report</t>
  </si>
  <si>
    <t>Total</t>
  </si>
  <si>
    <t xml:space="preserve">FAC1_1  REGR factor score   1 for analysis    1 </t>
  </si>
  <si>
    <t>Std. Error of Mean</t>
  </si>
  <si>
    <t xml:space="preserve">Mean </t>
  </si>
  <si>
    <t>NFAC1_1  NTILES of FAC1_1</t>
  </si>
  <si>
    <t>HV206  Has electricity</t>
  </si>
  <si>
    <t>HV207  Has radio</t>
  </si>
  <si>
    <t>HV208  Has television</t>
  </si>
  <si>
    <t>HV209  Has refrigerator</t>
  </si>
  <si>
    <t>HV210  Has bicycle</t>
  </si>
  <si>
    <t>HV211  Has motorcycle/scooter</t>
  </si>
  <si>
    <t>HV212  Has car/truck</t>
  </si>
  <si>
    <t>HV221  Has telephone</t>
  </si>
  <si>
    <t>SH22F  An Iron, either charcoal or electric</t>
  </si>
  <si>
    <t>SH27D  Saving or current account</t>
  </si>
  <si>
    <t>SH28F  Acres of land for farming</t>
  </si>
  <si>
    <t>SH28G  Acres of land for grazing</t>
  </si>
  <si>
    <t>SH28BF  Acres of land for farming (land does not own)</t>
  </si>
  <si>
    <t>SH28BG  Acres of land for grazing (land does not own)</t>
  </si>
  <si>
    <t>MEMSLEEP  Number of members per sleeping room</t>
  </si>
  <si>
    <t>H2OIRES  Piped into dwelling</t>
  </si>
  <si>
    <t>H2OYRD  Piped into yard/plot</t>
  </si>
  <si>
    <t>H2OPUB  Communal tap</t>
  </si>
  <si>
    <t>H2IOWELL  Open well</t>
  </si>
  <si>
    <t>H2OPWELL  Protected/covered well</t>
  </si>
  <si>
    <t>H2OBWELL  Borehole/tubewell</t>
  </si>
  <si>
    <t>H2OUSPG  Unprotected spring</t>
  </si>
  <si>
    <t>H2OPSPG  Protected spring</t>
  </si>
  <si>
    <t>H2OSURF  Surface water-river, lake, dam, etc.</t>
  </si>
  <si>
    <t>H2ORAIN  Water from rain</t>
  </si>
  <si>
    <t>H2OTRUCK  Water from tanker truck</t>
  </si>
  <si>
    <t>H2OBOT  Water from bottle</t>
  </si>
  <si>
    <t>H2OOTH  Other water source</t>
  </si>
  <si>
    <t>FLUSH  Flush toilet</t>
  </si>
  <si>
    <t>LATPIT  Traditional pit latrine</t>
  </si>
  <si>
    <t>LATVIP  VIP latrine</t>
  </si>
  <si>
    <t>LATBUSH  No facility/bush/field</t>
  </si>
  <si>
    <t>DIRTFLOO  Earth, sand, dung floor</t>
  </si>
  <si>
    <t>WOODFLOO  Rudimentary wood plank, bamboo floor</t>
  </si>
  <si>
    <t>CEMTFLOO  Cement floor</t>
  </si>
  <si>
    <t>VINLFLOO  Vinyl, asphalt strip floor</t>
  </si>
  <si>
    <t>TILEFLOO  Ceramic tile floor</t>
  </si>
  <si>
    <t>RUGFLOO  Carpeted floor</t>
  </si>
  <si>
    <t>PRQFLOO  Polished wood floor</t>
  </si>
  <si>
    <t>OTHFLOO  Other type of flooring</t>
  </si>
  <si>
    <t>NATWALL  Grass/thatch/mud walls</t>
  </si>
  <si>
    <t>MUDWALL  Poles and mud walls</t>
  </si>
  <si>
    <t>ADOBWALL  Sundried brick walls</t>
  </si>
  <si>
    <t>BRKWALL  Baked brick walls</t>
  </si>
  <si>
    <t>WOODWALL  Timber, wood walls</t>
  </si>
  <si>
    <t>CMTWALL  Cement block walls</t>
  </si>
  <si>
    <t>STONWALL  Stone walls</t>
  </si>
  <si>
    <t>OTHWALL  Other type of walls</t>
  </si>
  <si>
    <t>NATROOF  Grass/thatch/mud roof</t>
  </si>
  <si>
    <t>METROOF  Iron sheet roof</t>
  </si>
  <si>
    <t>ASBROOF  Asbestos roof</t>
  </si>
  <si>
    <t>TILEROOF  Tile roof</t>
  </si>
  <si>
    <t>CMTROOF  Concrete roof</t>
  </si>
  <si>
    <t>COOKELEC  Electricity for cooking</t>
  </si>
  <si>
    <t>COOKGAS  LPG, natural gas for cooking</t>
  </si>
  <si>
    <t>COOKKERO  Kerosene for cooking</t>
  </si>
  <si>
    <t>COOKCHAR  Charcoal for cooking</t>
  </si>
  <si>
    <t>COOKWOOD  Wood, straw for cooking</t>
  </si>
  <si>
    <t>COOKDUNG  Dung for cooking</t>
  </si>
  <si>
    <t>COOKOTH  Other fuel for cooking</t>
  </si>
  <si>
    <t>ELECLGT  Electricity for lighting</t>
  </si>
  <si>
    <t>SUNLGT  Solar electricity for lighting</t>
  </si>
  <si>
    <t>HURRLGT  Pariffin-hurricane lamp</t>
  </si>
  <si>
    <t>PRESLGT  Pariffin-pressure lamp</t>
  </si>
  <si>
    <t>WICKLGT  Wick lamp for lighting</t>
  </si>
  <si>
    <t>CANDLGT  Candles for lighting</t>
  </si>
  <si>
    <t>WOODLGT  Firewood for lighting</t>
  </si>
  <si>
    <t>OTHLGT  Other type of lighting</t>
  </si>
  <si>
    <t>RENTLND  Rents land for farming</t>
  </si>
  <si>
    <t>SHRLND  Sharecrops land for farming</t>
  </si>
  <si>
    <t>FREELND  Free use of private land for farming</t>
  </si>
  <si>
    <t>COMLND  Open access/communal land for farming</t>
  </si>
  <si>
    <t>NOLND  No unowned land for farming</t>
  </si>
  <si>
    <t>NOAG  Not in agriculture</t>
  </si>
  <si>
    <t xml:space="preserve">National </t>
  </si>
  <si>
    <t>Std. Deviation(a)</t>
  </si>
  <si>
    <t>Analysis N(a)</t>
  </si>
  <si>
    <t>a: For each variable, missing values are replaced with the variable mean.</t>
  </si>
  <si>
    <t>Extraction Method: Principal Component Analysis. _x000D_ Component Scores.</t>
  </si>
  <si>
    <t xml:space="preserve">histogram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</si>
</sst>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####.00"/>
    <numFmt numFmtId="165" formatCode="####.000"/>
    <numFmt numFmtId="166" formatCode="###0"/>
    <numFmt numFmtId="167" formatCode="####.0000"/>
    <numFmt numFmtId="168" formatCode="####.00000"/>
    <numFmt numFmtId="169" formatCode="####.0000000"/>
    <numFmt numFmtId="170" formatCode="####.00000000"/>
    <numFmt numFmtId="171" formatCode="0.0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color indexed="8"/>
      <name val="Arial Bold"/>
    </font>
    <font>
      <sz val="9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indexed="64"/>
      </right>
      <top/>
      <bottom/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90">
    <xf numFmtId="0" fontId="0" fillId="0" borderId="0" xfId="0"/>
    <xf numFmtId="0" fontId="4" fillId="0" borderId="2" xfId="1" applyFont="1" applyBorder="1" applyAlignment="1">
      <alignment horizontal="center" wrapText="1"/>
    </xf>
    <xf numFmtId="0" fontId="4" fillId="0" borderId="3" xfId="1" applyFont="1" applyBorder="1" applyAlignment="1">
      <alignment horizontal="center" wrapText="1"/>
    </xf>
    <xf numFmtId="0" fontId="4" fillId="0" borderId="4" xfId="1" applyFont="1" applyBorder="1" applyAlignment="1">
      <alignment horizontal="center" wrapText="1"/>
    </xf>
    <xf numFmtId="0" fontId="4" fillId="0" borderId="5" xfId="1" applyFont="1" applyBorder="1" applyAlignment="1">
      <alignment horizontal="left" vertical="top" wrapText="1"/>
    </xf>
    <xf numFmtId="164" fontId="4" fillId="0" borderId="6" xfId="1" applyNumberFormat="1" applyFont="1" applyBorder="1" applyAlignment="1">
      <alignment horizontal="right" vertical="top"/>
    </xf>
    <xf numFmtId="165" fontId="4" fillId="0" borderId="7" xfId="1" applyNumberFormat="1" applyFont="1" applyBorder="1" applyAlignment="1">
      <alignment horizontal="right" vertical="top"/>
    </xf>
    <xf numFmtId="166" fontId="4" fillId="0" borderId="7" xfId="1" applyNumberFormat="1" applyFont="1" applyBorder="1" applyAlignment="1">
      <alignment horizontal="right" vertical="top"/>
    </xf>
    <xf numFmtId="166" fontId="4" fillId="0" borderId="8" xfId="1" applyNumberFormat="1" applyFont="1" applyBorder="1" applyAlignment="1">
      <alignment horizontal="right" vertical="top"/>
    </xf>
    <xf numFmtId="0" fontId="4" fillId="0" borderId="9" xfId="1" applyFont="1" applyBorder="1" applyAlignment="1">
      <alignment horizontal="left" vertical="top" wrapText="1"/>
    </xf>
    <xf numFmtId="164" fontId="4" fillId="0" borderId="10" xfId="1" applyNumberFormat="1" applyFont="1" applyBorder="1" applyAlignment="1">
      <alignment horizontal="right" vertical="top"/>
    </xf>
    <xf numFmtId="165" fontId="4" fillId="0" borderId="11" xfId="1" applyNumberFormat="1" applyFont="1" applyBorder="1" applyAlignment="1">
      <alignment horizontal="right" vertical="top"/>
    </xf>
    <xf numFmtId="166" fontId="4" fillId="0" borderId="11" xfId="1" applyNumberFormat="1" applyFont="1" applyBorder="1" applyAlignment="1">
      <alignment horizontal="right" vertical="top"/>
    </xf>
    <xf numFmtId="166" fontId="4" fillId="0" borderId="12" xfId="1" applyNumberFormat="1" applyFont="1" applyBorder="1" applyAlignment="1">
      <alignment horizontal="right" vertical="top"/>
    </xf>
    <xf numFmtId="167" fontId="4" fillId="0" borderId="10" xfId="1" applyNumberFormat="1" applyFont="1" applyBorder="1" applyAlignment="1">
      <alignment horizontal="right" vertical="top"/>
    </xf>
    <xf numFmtId="168" fontId="4" fillId="0" borderId="11" xfId="1" applyNumberFormat="1" applyFont="1" applyBorder="1" applyAlignment="1">
      <alignment horizontal="right" vertical="top"/>
    </xf>
    <xf numFmtId="0" fontId="2" fillId="0" borderId="0" xfId="1"/>
    <xf numFmtId="0" fontId="4" fillId="0" borderId="5" xfId="1" applyFont="1" applyBorder="1" applyAlignment="1">
      <alignment horizontal="center" wrapText="1"/>
    </xf>
    <xf numFmtId="0" fontId="4" fillId="0" borderId="14" xfId="1" applyFont="1" applyBorder="1" applyAlignment="1">
      <alignment horizontal="center" wrapText="1"/>
    </xf>
    <xf numFmtId="165" fontId="4" fillId="0" borderId="5" xfId="1" applyNumberFormat="1" applyFont="1" applyBorder="1" applyAlignment="1">
      <alignment horizontal="right" vertical="top"/>
    </xf>
    <xf numFmtId="165" fontId="4" fillId="0" borderId="9" xfId="1" applyNumberFormat="1" applyFont="1" applyBorder="1" applyAlignment="1">
      <alignment horizontal="right" vertical="top"/>
    </xf>
    <xf numFmtId="0" fontId="1" fillId="0" borderId="15" xfId="0" applyFont="1" applyBorder="1" applyAlignment="1">
      <alignment horizontal="center"/>
    </xf>
    <xf numFmtId="0" fontId="4" fillId="0" borderId="17" xfId="2" applyFont="1" applyBorder="1" applyAlignment="1">
      <alignment horizontal="center" wrapText="1"/>
    </xf>
    <xf numFmtId="0" fontId="4" fillId="0" borderId="18" xfId="2" applyFont="1" applyBorder="1" applyAlignment="1">
      <alignment horizontal="center" wrapText="1"/>
    </xf>
    <xf numFmtId="0" fontId="4" fillId="0" borderId="16" xfId="2" applyFont="1" applyBorder="1" applyAlignment="1">
      <alignment horizontal="left" vertical="top" wrapText="1"/>
    </xf>
    <xf numFmtId="166" fontId="4" fillId="0" borderId="5" xfId="2" applyNumberFormat="1" applyFont="1" applyBorder="1" applyAlignment="1">
      <alignment horizontal="right" vertical="top"/>
    </xf>
    <xf numFmtId="0" fontId="4" fillId="0" borderId="22" xfId="2" applyFont="1" applyBorder="1" applyAlignment="1">
      <alignment horizontal="left" vertical="top" wrapText="1"/>
    </xf>
    <xf numFmtId="166" fontId="4" fillId="0" borderId="9" xfId="2" applyNumberFormat="1" applyFont="1" applyBorder="1" applyAlignment="1">
      <alignment horizontal="right" vertical="top"/>
    </xf>
    <xf numFmtId="169" fontId="4" fillId="0" borderId="9" xfId="2" applyNumberFormat="1" applyFont="1" applyBorder="1" applyAlignment="1">
      <alignment horizontal="right" vertical="top"/>
    </xf>
    <xf numFmtId="168" fontId="4" fillId="0" borderId="9" xfId="2" applyNumberFormat="1" applyFont="1" applyBorder="1" applyAlignment="1">
      <alignment horizontal="right" vertical="top"/>
    </xf>
    <xf numFmtId="170" fontId="4" fillId="0" borderId="9" xfId="2" applyNumberFormat="1" applyFont="1" applyBorder="1" applyAlignment="1">
      <alignment horizontal="right" vertical="top"/>
    </xf>
    <xf numFmtId="165" fontId="4" fillId="0" borderId="9" xfId="2" applyNumberFormat="1" applyFont="1" applyBorder="1" applyAlignment="1">
      <alignment horizontal="right" vertical="top"/>
    </xf>
    <xf numFmtId="0" fontId="4" fillId="0" borderId="23" xfId="2" applyFont="1" applyBorder="1" applyAlignment="1">
      <alignment horizontal="center" wrapText="1"/>
    </xf>
    <xf numFmtId="0" fontId="4" fillId="0" borderId="5" xfId="2" applyFont="1" applyBorder="1" applyAlignment="1">
      <alignment horizontal="left" vertical="top" wrapText="1"/>
    </xf>
    <xf numFmtId="167" fontId="4" fillId="0" borderId="10" xfId="2" applyNumberFormat="1" applyFont="1" applyBorder="1" applyAlignment="1">
      <alignment horizontal="right" vertical="top"/>
    </xf>
    <xf numFmtId="167" fontId="4" fillId="0" borderId="11" xfId="2" applyNumberFormat="1" applyFont="1" applyBorder="1" applyAlignment="1">
      <alignment horizontal="right" vertical="top"/>
    </xf>
    <xf numFmtId="167" fontId="4" fillId="0" borderId="12" xfId="2" applyNumberFormat="1" applyFont="1" applyBorder="1" applyAlignment="1">
      <alignment horizontal="right" vertical="top"/>
    </xf>
    <xf numFmtId="0" fontId="0" fillId="0" borderId="0" xfId="0" applyBorder="1"/>
    <xf numFmtId="164" fontId="4" fillId="0" borderId="0" xfId="2" applyNumberFormat="1" applyFont="1" applyBorder="1" applyAlignment="1">
      <alignment horizontal="right" vertical="top"/>
    </xf>
    <xf numFmtId="0" fontId="3" fillId="0" borderId="0" xfId="2" applyFont="1" applyBorder="1" applyAlignment="1">
      <alignment horizontal="center" vertical="center" wrapText="1"/>
    </xf>
    <xf numFmtId="0" fontId="4" fillId="0" borderId="9" xfId="2" applyFont="1" applyBorder="1" applyAlignment="1">
      <alignment horizontal="left" vertical="top" wrapText="1"/>
    </xf>
    <xf numFmtId="0" fontId="4" fillId="0" borderId="19" xfId="2" applyFont="1" applyBorder="1" applyAlignment="1">
      <alignment horizontal="left"/>
    </xf>
    <xf numFmtId="0" fontId="4" fillId="0" borderId="20" xfId="2" applyFont="1" applyBorder="1" applyAlignment="1">
      <alignment horizontal="left" vertical="top" wrapText="1"/>
    </xf>
    <xf numFmtId="0" fontId="2" fillId="0" borderId="1" xfId="1" applyBorder="1" applyAlignment="1">
      <alignment horizontal="center" vertical="center" wrapText="1"/>
    </xf>
    <xf numFmtId="0" fontId="4" fillId="0" borderId="0" xfId="1" applyFont="1" applyBorder="1" applyAlignment="1">
      <alignment horizontal="left" vertical="top"/>
    </xf>
    <xf numFmtId="0" fontId="4" fillId="0" borderId="21" xfId="2" applyFont="1" applyBorder="1" applyAlignment="1">
      <alignment horizontal="left" vertical="top" wrapText="1"/>
    </xf>
    <xf numFmtId="0" fontId="4" fillId="0" borderId="0" xfId="2" applyFont="1" applyBorder="1" applyAlignment="1">
      <alignment horizontal="left" vertical="top" wrapText="1"/>
    </xf>
    <xf numFmtId="0" fontId="4" fillId="0" borderId="24" xfId="2" applyFont="1" applyBorder="1" applyAlignment="1">
      <alignment horizontal="left" vertical="top" wrapText="1"/>
    </xf>
    <xf numFmtId="169" fontId="4" fillId="0" borderId="25" xfId="2" applyNumberFormat="1" applyFont="1" applyBorder="1" applyAlignment="1">
      <alignment horizontal="right" vertical="top"/>
    </xf>
    <xf numFmtId="0" fontId="0" fillId="0" borderId="26" xfId="0" applyBorder="1"/>
    <xf numFmtId="0" fontId="0" fillId="0" borderId="27" xfId="0" applyBorder="1"/>
    <xf numFmtId="0" fontId="4" fillId="0" borderId="28" xfId="2" applyFont="1" applyBorder="1" applyAlignment="1">
      <alignment horizontal="left" vertical="top" wrapText="1"/>
    </xf>
    <xf numFmtId="0" fontId="0" fillId="0" borderId="27" xfId="0" applyBorder="1" applyAlignment="1">
      <alignment horizontal="left"/>
    </xf>
    <xf numFmtId="0" fontId="4" fillId="0" borderId="19" xfId="2" applyFont="1" applyBorder="1" applyAlignment="1">
      <alignment horizontal="left" wrapText="1"/>
    </xf>
    <xf numFmtId="0" fontId="2" fillId="0" borderId="5" xfId="2" applyBorder="1" applyAlignment="1">
      <alignment horizontal="center" vertical="center" wrapText="1"/>
    </xf>
    <xf numFmtId="0" fontId="2" fillId="0" borderId="13" xfId="2" applyBorder="1" applyAlignment="1">
      <alignment horizontal="center" vertical="center" wrapText="1"/>
    </xf>
    <xf numFmtId="171" fontId="4" fillId="0" borderId="6" xfId="2" applyNumberFormat="1" applyFont="1" applyBorder="1" applyAlignment="1">
      <alignment horizontal="right" vertical="top"/>
    </xf>
    <xf numFmtId="171" fontId="4" fillId="0" borderId="7" xfId="2" applyNumberFormat="1" applyFont="1" applyBorder="1" applyAlignment="1">
      <alignment horizontal="right" vertical="top"/>
    </xf>
    <xf numFmtId="171" fontId="4" fillId="0" borderId="8" xfId="2" applyNumberFormat="1" applyFont="1" applyBorder="1" applyAlignment="1">
      <alignment horizontal="right" vertical="top"/>
    </xf>
    <xf numFmtId="171" fontId="4" fillId="0" borderId="10" xfId="2" applyNumberFormat="1" applyFont="1" applyBorder="1" applyAlignment="1">
      <alignment horizontal="right" vertical="top"/>
    </xf>
    <xf numFmtId="171" fontId="4" fillId="0" borderId="11" xfId="2" applyNumberFormat="1" applyFont="1" applyBorder="1" applyAlignment="1">
      <alignment horizontal="right" vertical="top"/>
    </xf>
    <xf numFmtId="171" fontId="4" fillId="0" borderId="12" xfId="2" applyNumberFormat="1" applyFont="1" applyBorder="1" applyAlignment="1">
      <alignment horizontal="right" vertical="top"/>
    </xf>
    <xf numFmtId="167" fontId="4" fillId="0" borderId="0" xfId="2" applyNumberFormat="1" applyFont="1" applyBorder="1" applyAlignment="1">
      <alignment horizontal="right" vertical="top"/>
    </xf>
    <xf numFmtId="0" fontId="4" fillId="0" borderId="32" xfId="2" applyFont="1" applyBorder="1" applyAlignment="1">
      <alignment horizontal="left" vertical="top" wrapText="1"/>
    </xf>
    <xf numFmtId="167" fontId="4" fillId="0" borderId="33" xfId="2" applyNumberFormat="1" applyFont="1" applyBorder="1" applyAlignment="1">
      <alignment horizontal="right" vertical="top"/>
    </xf>
    <xf numFmtId="167" fontId="4" fillId="0" borderId="34" xfId="2" applyNumberFormat="1" applyFont="1" applyBorder="1" applyAlignment="1">
      <alignment horizontal="right" vertical="top"/>
    </xf>
    <xf numFmtId="167" fontId="4" fillId="0" borderId="35" xfId="2" applyNumberFormat="1" applyFont="1" applyBorder="1" applyAlignment="1">
      <alignment horizontal="right" vertical="top"/>
    </xf>
    <xf numFmtId="0" fontId="3" fillId="0" borderId="36" xfId="1" applyFont="1" applyBorder="1" applyAlignment="1">
      <alignment horizontal="center" vertical="center" wrapText="1"/>
    </xf>
    <xf numFmtId="0" fontId="4" fillId="0" borderId="0" xfId="1" applyFont="1" applyBorder="1" applyAlignment="1">
      <alignment horizontal="left" vertical="top" wrapText="1"/>
    </xf>
    <xf numFmtId="167" fontId="4" fillId="0" borderId="0" xfId="1" applyNumberFormat="1" applyFont="1" applyBorder="1" applyAlignment="1">
      <alignment horizontal="right" vertical="top"/>
    </xf>
    <xf numFmtId="168" fontId="4" fillId="0" borderId="0" xfId="1" applyNumberFormat="1" applyFont="1" applyBorder="1" applyAlignment="1">
      <alignment horizontal="right" vertical="top"/>
    </xf>
    <xf numFmtId="166" fontId="4" fillId="0" borderId="0" xfId="1" applyNumberFormat="1" applyFont="1" applyBorder="1" applyAlignment="1">
      <alignment horizontal="right" vertical="top"/>
    </xf>
    <xf numFmtId="165" fontId="4" fillId="0" borderId="0" xfId="1" applyNumberFormat="1" applyFont="1" applyBorder="1" applyAlignment="1">
      <alignment horizontal="right" vertical="top"/>
    </xf>
    <xf numFmtId="0" fontId="2" fillId="0" borderId="0" xfId="1" applyBorder="1"/>
    <xf numFmtId="0" fontId="4" fillId="0" borderId="32" xfId="1" applyFont="1" applyBorder="1" applyAlignment="1">
      <alignment horizontal="left" vertical="top" wrapText="1"/>
    </xf>
    <xf numFmtId="167" fontId="4" fillId="0" borderId="33" xfId="1" applyNumberFormat="1" applyFont="1" applyBorder="1" applyAlignment="1">
      <alignment horizontal="right" vertical="top"/>
    </xf>
    <xf numFmtId="168" fontId="4" fillId="0" borderId="34" xfId="1" applyNumberFormat="1" applyFont="1" applyBorder="1" applyAlignment="1">
      <alignment horizontal="right" vertical="top"/>
    </xf>
    <xf numFmtId="166" fontId="4" fillId="0" borderId="34" xfId="1" applyNumberFormat="1" applyFont="1" applyBorder="1" applyAlignment="1">
      <alignment horizontal="right" vertical="top"/>
    </xf>
    <xf numFmtId="166" fontId="4" fillId="0" borderId="35" xfId="1" applyNumberFormat="1" applyFont="1" applyBorder="1" applyAlignment="1">
      <alignment horizontal="right" vertical="top"/>
    </xf>
    <xf numFmtId="165" fontId="4" fillId="0" borderId="32" xfId="1" applyNumberFormat="1" applyFont="1" applyBorder="1" applyAlignment="1">
      <alignment horizontal="right" vertical="top"/>
    </xf>
    <xf numFmtId="0" fontId="2" fillId="0" borderId="5" xfId="1" applyBorder="1" applyAlignment="1">
      <alignment horizontal="center" vertical="center" wrapText="1"/>
    </xf>
    <xf numFmtId="0" fontId="2" fillId="0" borderId="37" xfId="1" applyBorder="1" applyAlignment="1">
      <alignment horizontal="center" vertical="center" wrapText="1"/>
    </xf>
    <xf numFmtId="0" fontId="4" fillId="0" borderId="0" xfId="1" applyFont="1" applyBorder="1" applyAlignment="1">
      <alignment horizontal="left" vertical="top"/>
    </xf>
    <xf numFmtId="0" fontId="2" fillId="0" borderId="0" xfId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36" xfId="1" applyFont="1" applyBorder="1" applyAlignment="1">
      <alignment horizontal="center" vertical="center"/>
    </xf>
    <xf numFmtId="0" fontId="4" fillId="0" borderId="29" xfId="2" applyFont="1" applyBorder="1" applyAlignment="1">
      <alignment horizontal="center" wrapText="1"/>
    </xf>
    <xf numFmtId="0" fontId="4" fillId="0" borderId="30" xfId="2" applyFont="1" applyBorder="1" applyAlignment="1">
      <alignment horizontal="center" wrapText="1"/>
    </xf>
    <xf numFmtId="0" fontId="4" fillId="0" borderId="31" xfId="2" applyFont="1" applyBorder="1" applyAlignment="1">
      <alignment horizontal="center" wrapText="1"/>
    </xf>
    <xf numFmtId="0" fontId="3" fillId="0" borderId="0" xfId="2" applyFont="1" applyBorder="1" applyAlignment="1">
      <alignment horizontal="center" vertical="center" wrapText="1"/>
    </xf>
  </cellXfs>
  <cellStyles count="3">
    <cellStyle name="Normal" xfId="0" builtinId="0"/>
    <cellStyle name="Normal_Composite" xfId="2"/>
    <cellStyle name="Normal_Urban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25</xdr:row>
      <xdr:rowOff>190499</xdr:rowOff>
    </xdr:from>
    <xdr:to>
      <xdr:col>6</xdr:col>
      <xdr:colOff>353020</xdr:colOff>
      <xdr:row>48</xdr:row>
      <xdr:rowOff>9524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599" y="10915649"/>
          <a:ext cx="5163145" cy="4200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28"/>
  <sheetViews>
    <sheetView topLeftCell="B1" workbookViewId="0">
      <selection activeCell="J1" sqref="J1:J1048576"/>
    </sheetView>
  </sheetViews>
  <sheetFormatPr defaultRowHeight="15" x14ac:dyDescent="0.25"/>
  <cols>
    <col min="1" max="1" width="30.7109375" customWidth="1"/>
    <col min="7" max="7" width="27.7109375" customWidth="1"/>
    <col min="8" max="8" width="10.28515625" bestFit="1" customWidth="1"/>
    <col min="10" max="10" width="12.7109375" bestFit="1" customWidth="1"/>
    <col min="11" max="11" width="15.28515625" bestFit="1" customWidth="1"/>
  </cols>
  <sheetData>
    <row r="1" spans="1:11" x14ac:dyDescent="0.25">
      <c r="A1" t="s">
        <v>103</v>
      </c>
    </row>
    <row r="4" spans="1:11" ht="32.25" customHeight="1" thickBot="1" x14ac:dyDescent="0.3">
      <c r="G4" s="67" t="s">
        <v>5</v>
      </c>
      <c r="H4" s="67"/>
      <c r="I4" s="16"/>
    </row>
    <row r="5" spans="1:11" ht="15.75" thickBot="1" x14ac:dyDescent="0.3">
      <c r="A5" s="85" t="s">
        <v>0</v>
      </c>
      <c r="B5" s="85"/>
      <c r="C5" s="85"/>
      <c r="D5" s="85"/>
      <c r="E5" s="85"/>
      <c r="G5" s="80" t="s">
        <v>3</v>
      </c>
      <c r="H5" s="17" t="s">
        <v>4</v>
      </c>
      <c r="I5" s="16"/>
      <c r="J5" s="84" t="s">
        <v>6</v>
      </c>
      <c r="K5" s="84"/>
    </row>
    <row r="6" spans="1:11" ht="37.5" thickBot="1" x14ac:dyDescent="0.3">
      <c r="A6" s="43" t="s">
        <v>3</v>
      </c>
      <c r="B6" s="1" t="s">
        <v>1</v>
      </c>
      <c r="C6" s="2" t="s">
        <v>104</v>
      </c>
      <c r="D6" s="2" t="s">
        <v>105</v>
      </c>
      <c r="E6" s="3" t="s">
        <v>2</v>
      </c>
      <c r="G6" s="81"/>
      <c r="H6" s="18">
        <v>1</v>
      </c>
      <c r="I6" s="16"/>
      <c r="J6" s="21" t="s">
        <v>7</v>
      </c>
      <c r="K6" s="21" t="s">
        <v>8</v>
      </c>
    </row>
    <row r="7" spans="1:11" x14ac:dyDescent="0.25">
      <c r="A7" s="4" t="s">
        <v>29</v>
      </c>
      <c r="B7" s="5">
        <v>9.2885089117519207E-2</v>
      </c>
      <c r="C7" s="6">
        <v>0.29029237082929243</v>
      </c>
      <c r="D7" s="7">
        <v>6901</v>
      </c>
      <c r="E7" s="8">
        <v>0</v>
      </c>
      <c r="G7" s="4" t="s">
        <v>29</v>
      </c>
      <c r="H7" s="19">
        <v>8.7916492515617242E-2</v>
      </c>
      <c r="I7" s="16"/>
      <c r="J7">
        <f>((1-B7)/C7)*H7</f>
        <v>0.27472427554874301</v>
      </c>
      <c r="K7">
        <f>((0-B7)/C7)*H7</f>
        <v>-2.8130712560182795E-2</v>
      </c>
    </row>
    <row r="8" spans="1:11" x14ac:dyDescent="0.25">
      <c r="A8" s="9" t="s">
        <v>30</v>
      </c>
      <c r="B8" s="10">
        <v>0.51209969569627589</v>
      </c>
      <c r="C8" s="11">
        <v>0.4998897958853955</v>
      </c>
      <c r="D8" s="12">
        <v>6901</v>
      </c>
      <c r="E8" s="13">
        <v>0</v>
      </c>
      <c r="G8" s="9" t="s">
        <v>30</v>
      </c>
      <c r="H8" s="20">
        <v>4.395317832015741E-2</v>
      </c>
      <c r="I8" s="16"/>
      <c r="J8">
        <f t="shared" ref="J8:J16" si="0">((1-B8)/C8)*H8</f>
        <v>4.2898993446221625E-2</v>
      </c>
      <c r="K8">
        <f t="shared" ref="K8:K71" si="1">((0-B8)/C8)*H8</f>
        <v>-4.502674274991008E-2</v>
      </c>
    </row>
    <row r="9" spans="1:11" x14ac:dyDescent="0.25">
      <c r="A9" s="9" t="s">
        <v>31</v>
      </c>
      <c r="B9" s="10">
        <v>4.2022895232574992E-2</v>
      </c>
      <c r="C9" s="11">
        <v>0.20065593899145887</v>
      </c>
      <c r="D9" s="12">
        <v>6901</v>
      </c>
      <c r="E9" s="13">
        <v>0</v>
      </c>
      <c r="G9" s="9" t="s">
        <v>31</v>
      </c>
      <c r="H9" s="20">
        <v>7.4432095853841709E-2</v>
      </c>
      <c r="I9" s="16"/>
      <c r="J9">
        <f t="shared" si="0"/>
        <v>0.35535575994523588</v>
      </c>
      <c r="K9">
        <f t="shared" si="1"/>
        <v>-1.5588136497370805E-2</v>
      </c>
    </row>
    <row r="10" spans="1:11" x14ac:dyDescent="0.25">
      <c r="A10" s="9" t="s">
        <v>32</v>
      </c>
      <c r="B10" s="10">
        <v>2.9850746268656716E-2</v>
      </c>
      <c r="C10" s="11">
        <v>0.1701877676885733</v>
      </c>
      <c r="D10" s="12">
        <v>6901</v>
      </c>
      <c r="E10" s="13">
        <v>0</v>
      </c>
      <c r="G10" s="9" t="s">
        <v>32</v>
      </c>
      <c r="H10" s="20">
        <v>6.8150155329400386E-2</v>
      </c>
      <c r="I10" s="16"/>
      <c r="J10">
        <f t="shared" si="0"/>
        <v>0.38848751136731696</v>
      </c>
      <c r="K10">
        <f t="shared" si="1"/>
        <v>-1.1953461888225136E-2</v>
      </c>
    </row>
    <row r="11" spans="1:11" x14ac:dyDescent="0.25">
      <c r="A11" s="9" t="s">
        <v>33</v>
      </c>
      <c r="B11" s="10">
        <v>0.3529923199536299</v>
      </c>
      <c r="C11" s="11">
        <v>0.47793497656592016</v>
      </c>
      <c r="D11" s="12">
        <v>6901</v>
      </c>
      <c r="E11" s="13">
        <v>0</v>
      </c>
      <c r="G11" s="9" t="s">
        <v>33</v>
      </c>
      <c r="H11" s="20">
        <v>1.0962301418851008E-3</v>
      </c>
      <c r="I11" s="16"/>
      <c r="J11">
        <f t="shared" si="0"/>
        <v>1.4840289070162974E-3</v>
      </c>
      <c r="K11">
        <f t="shared" si="1"/>
        <v>-8.0965160526129908E-4</v>
      </c>
    </row>
    <row r="12" spans="1:11" x14ac:dyDescent="0.25">
      <c r="A12" s="9" t="s">
        <v>34</v>
      </c>
      <c r="B12" s="10">
        <v>9.2740182582234463E-3</v>
      </c>
      <c r="C12" s="11">
        <v>9.5861057991991988E-2</v>
      </c>
      <c r="D12" s="12">
        <v>6901</v>
      </c>
      <c r="E12" s="13">
        <v>0</v>
      </c>
      <c r="G12" s="9" t="s">
        <v>34</v>
      </c>
      <c r="H12" s="20">
        <v>2.4048412943029143E-2</v>
      </c>
      <c r="I12" s="16"/>
      <c r="J12">
        <f t="shared" si="0"/>
        <v>0.24854083630398185</v>
      </c>
      <c r="K12">
        <f t="shared" si="1"/>
        <v>-2.3265487090031942E-3</v>
      </c>
    </row>
    <row r="13" spans="1:11" x14ac:dyDescent="0.25">
      <c r="A13" s="9" t="s">
        <v>35</v>
      </c>
      <c r="B13" s="10">
        <v>1.50702796696131E-2</v>
      </c>
      <c r="C13" s="11">
        <v>0.12184136212231184</v>
      </c>
      <c r="D13" s="12">
        <v>6901</v>
      </c>
      <c r="E13" s="13">
        <v>0</v>
      </c>
      <c r="G13" s="9" t="s">
        <v>35</v>
      </c>
      <c r="H13" s="20">
        <v>4.5471840884261795E-2</v>
      </c>
      <c r="I13" s="16"/>
      <c r="J13">
        <f t="shared" si="0"/>
        <v>0.36758098190074667</v>
      </c>
      <c r="K13">
        <f t="shared" si="1"/>
        <v>-5.6243080944060097E-3</v>
      </c>
    </row>
    <row r="14" spans="1:11" x14ac:dyDescent="0.25">
      <c r="A14" s="9" t="s">
        <v>36</v>
      </c>
      <c r="B14" s="10">
        <v>6.158527749601507E-2</v>
      </c>
      <c r="C14" s="11">
        <v>0.24041819153487057</v>
      </c>
      <c r="D14" s="12">
        <v>6901</v>
      </c>
      <c r="E14" s="13">
        <v>0</v>
      </c>
      <c r="G14" s="9" t="s">
        <v>36</v>
      </c>
      <c r="H14" s="20">
        <v>7.5582723986972938E-2</v>
      </c>
      <c r="I14" s="16"/>
      <c r="J14">
        <f t="shared" si="0"/>
        <v>0.29501902706910188</v>
      </c>
      <c r="K14">
        <f t="shared" si="1"/>
        <v>-1.9361193098265637E-2</v>
      </c>
    </row>
    <row r="15" spans="1:11" ht="15" customHeight="1" x14ac:dyDescent="0.25">
      <c r="A15" s="9" t="s">
        <v>37</v>
      </c>
      <c r="B15" s="10">
        <v>0.23040139110273875</v>
      </c>
      <c r="C15" s="11">
        <v>0.42112027751842473</v>
      </c>
      <c r="D15" s="12">
        <v>6901</v>
      </c>
      <c r="E15" s="13">
        <v>0</v>
      </c>
      <c r="G15" s="9" t="s">
        <v>37</v>
      </c>
      <c r="H15" s="20">
        <v>6.6344183329028944E-2</v>
      </c>
      <c r="I15" s="16"/>
      <c r="J15">
        <f t="shared" si="0"/>
        <v>0.12124420011147921</v>
      </c>
      <c r="K15">
        <f t="shared" si="1"/>
        <v>-3.6297924717991328E-2</v>
      </c>
    </row>
    <row r="16" spans="1:11" ht="24" x14ac:dyDescent="0.25">
      <c r="A16" s="9" t="s">
        <v>38</v>
      </c>
      <c r="B16" s="10">
        <v>6.8395884654397915E-2</v>
      </c>
      <c r="C16" s="11">
        <v>0.25244231438727988</v>
      </c>
      <c r="D16" s="12">
        <v>6901</v>
      </c>
      <c r="E16" s="13">
        <v>0</v>
      </c>
      <c r="G16" s="9" t="s">
        <v>38</v>
      </c>
      <c r="H16" s="20">
        <v>6.469344703756158E-2</v>
      </c>
      <c r="I16" s="16"/>
      <c r="J16">
        <f t="shared" si="0"/>
        <v>0.23874239008768156</v>
      </c>
      <c r="K16">
        <f t="shared" si="1"/>
        <v>-1.7527828296995753E-2</v>
      </c>
    </row>
    <row r="17" spans="1:11" x14ac:dyDescent="0.25">
      <c r="A17" s="9" t="s">
        <v>39</v>
      </c>
      <c r="B17" s="10">
        <v>3.3027794935145152</v>
      </c>
      <c r="C17" s="11">
        <v>4.8973768484285705</v>
      </c>
      <c r="D17" s="12">
        <v>6901</v>
      </c>
      <c r="E17" s="13">
        <v>425</v>
      </c>
      <c r="G17" s="9" t="s">
        <v>39</v>
      </c>
      <c r="H17" s="20">
        <v>-1.4922945839649152E-2</v>
      </c>
      <c r="I17" s="16"/>
    </row>
    <row r="18" spans="1:11" x14ac:dyDescent="0.25">
      <c r="A18" s="9" t="s">
        <v>40</v>
      </c>
      <c r="B18" s="10">
        <v>0.14647270452056937</v>
      </c>
      <c r="C18" s="11">
        <v>1.7651120980737249</v>
      </c>
      <c r="D18" s="12">
        <v>6901</v>
      </c>
      <c r="E18" s="13">
        <v>508</v>
      </c>
      <c r="G18" s="9" t="s">
        <v>40</v>
      </c>
      <c r="H18" s="20">
        <v>-1.3608621815112828E-3</v>
      </c>
      <c r="I18" s="16"/>
    </row>
    <row r="19" spans="1:11" ht="15" customHeight="1" x14ac:dyDescent="0.25">
      <c r="A19" s="9" t="s">
        <v>41</v>
      </c>
      <c r="B19" s="10">
        <v>1.8321155480033982</v>
      </c>
      <c r="C19" s="11">
        <v>1.7398636475096059</v>
      </c>
      <c r="D19" s="12">
        <v>6901</v>
      </c>
      <c r="E19" s="13">
        <v>5724</v>
      </c>
      <c r="G19" s="9" t="s">
        <v>41</v>
      </c>
      <c r="H19" s="20">
        <v>6.8645014683891316E-3</v>
      </c>
      <c r="I19" s="16"/>
    </row>
    <row r="20" spans="1:11" ht="15" customHeight="1" x14ac:dyDescent="0.25">
      <c r="A20" s="9" t="s">
        <v>42</v>
      </c>
      <c r="B20" s="10">
        <v>0.46564729867482163</v>
      </c>
      <c r="C20" s="11">
        <v>1.726365551242468</v>
      </c>
      <c r="D20" s="12">
        <v>6901</v>
      </c>
      <c r="E20" s="13">
        <v>5920</v>
      </c>
      <c r="G20" s="9" t="s">
        <v>42</v>
      </c>
      <c r="H20" s="20">
        <v>5.250187569841973E-3</v>
      </c>
      <c r="I20" s="16"/>
    </row>
    <row r="21" spans="1:11" ht="15" customHeight="1" x14ac:dyDescent="0.25">
      <c r="A21" s="9" t="s">
        <v>43</v>
      </c>
      <c r="B21" s="10">
        <v>2.1418232214351711</v>
      </c>
      <c r="C21" s="11">
        <v>1.2963930347094652</v>
      </c>
      <c r="D21" s="12">
        <v>6901</v>
      </c>
      <c r="E21" s="13">
        <v>407</v>
      </c>
      <c r="G21" s="9" t="s">
        <v>43</v>
      </c>
      <c r="H21" s="20">
        <v>-1.3156297353148182E-2</v>
      </c>
      <c r="I21" s="16"/>
    </row>
    <row r="22" spans="1:11" x14ac:dyDescent="0.25">
      <c r="A22" s="9" t="s">
        <v>44</v>
      </c>
      <c r="B22" s="10">
        <v>3.4053035791914217E-2</v>
      </c>
      <c r="C22" s="11">
        <v>0.18137859220022701</v>
      </c>
      <c r="D22" s="12">
        <v>6901</v>
      </c>
      <c r="E22" s="13">
        <v>0</v>
      </c>
      <c r="G22" s="9" t="s">
        <v>44</v>
      </c>
      <c r="H22" s="20">
        <v>5.573245501558409E-2</v>
      </c>
      <c r="I22" s="16"/>
      <c r="J22">
        <f t="shared" ref="J22:J58" si="2">((1-B22)/C22)*H22</f>
        <v>0.29680788166410621</v>
      </c>
      <c r="K22">
        <f t="shared" ref="K22:K58" si="3">((0-B22)/C22)*H22</f>
        <v>-1.0463524181077852E-2</v>
      </c>
    </row>
    <row r="23" spans="1:11" x14ac:dyDescent="0.25">
      <c r="A23" s="9" t="s">
        <v>45</v>
      </c>
      <c r="B23" s="10">
        <v>8.8392986523692221E-2</v>
      </c>
      <c r="C23" s="11">
        <v>0.28388614737187318</v>
      </c>
      <c r="D23" s="12">
        <v>6901</v>
      </c>
      <c r="E23" s="13">
        <v>0</v>
      </c>
      <c r="G23" s="9" t="s">
        <v>45</v>
      </c>
      <c r="H23" s="20">
        <v>4.0339116517997826E-2</v>
      </c>
      <c r="I23" s="16"/>
      <c r="J23">
        <f t="shared" si="2"/>
        <v>0.12953580819522659</v>
      </c>
      <c r="K23">
        <f t="shared" si="3"/>
        <v>-1.2560299316338933E-2</v>
      </c>
    </row>
    <row r="24" spans="1:11" ht="15" customHeight="1" x14ac:dyDescent="0.25">
      <c r="A24" s="9" t="s">
        <v>46</v>
      </c>
      <c r="B24" s="10">
        <v>0.18026372989421824</v>
      </c>
      <c r="C24" s="11">
        <v>0.38443482326008582</v>
      </c>
      <c r="D24" s="12">
        <v>6901</v>
      </c>
      <c r="E24" s="13">
        <v>0</v>
      </c>
      <c r="G24" s="9" t="s">
        <v>46</v>
      </c>
      <c r="H24" s="20">
        <v>9.0078816741072636E-4</v>
      </c>
      <c r="I24" s="16"/>
      <c r="J24">
        <f t="shared" si="2"/>
        <v>1.9207644256751626E-3</v>
      </c>
      <c r="K24">
        <f t="shared" si="3"/>
        <v>-4.2238482332329901E-4</v>
      </c>
    </row>
    <row r="25" spans="1:11" x14ac:dyDescent="0.25">
      <c r="A25" s="9" t="s">
        <v>47</v>
      </c>
      <c r="B25" s="10">
        <v>0.2025793363280684</v>
      </c>
      <c r="C25" s="11">
        <v>0.40195069418109147</v>
      </c>
      <c r="D25" s="12">
        <v>6901</v>
      </c>
      <c r="E25" s="13">
        <v>0</v>
      </c>
      <c r="G25" s="9" t="s">
        <v>47</v>
      </c>
      <c r="H25" s="20">
        <v>-3.1625713743708282E-2</v>
      </c>
      <c r="I25" s="16"/>
      <c r="J25">
        <f t="shared" si="2"/>
        <v>-6.2741520310061791E-2</v>
      </c>
      <c r="K25">
        <f t="shared" si="3"/>
        <v>1.5939059675352786E-2</v>
      </c>
    </row>
    <row r="26" spans="1:11" ht="24" x14ac:dyDescent="0.25">
      <c r="A26" s="9" t="s">
        <v>48</v>
      </c>
      <c r="B26" s="10">
        <v>4.7964063179249387E-2</v>
      </c>
      <c r="C26" s="11">
        <v>0.21370570821307122</v>
      </c>
      <c r="D26" s="12">
        <v>6901</v>
      </c>
      <c r="E26" s="13">
        <v>0</v>
      </c>
      <c r="G26" s="9" t="s">
        <v>48</v>
      </c>
      <c r="H26" s="20">
        <v>-2.6473532620739765E-3</v>
      </c>
      <c r="I26" s="16"/>
      <c r="J26">
        <f t="shared" si="2"/>
        <v>-1.1793673945485705E-2</v>
      </c>
      <c r="K26">
        <f t="shared" si="3"/>
        <v>5.941713966447136E-4</v>
      </c>
    </row>
    <row r="27" spans="1:11" x14ac:dyDescent="0.25">
      <c r="A27" s="9" t="s">
        <v>49</v>
      </c>
      <c r="B27" s="10">
        <v>0.10520214461672221</v>
      </c>
      <c r="C27" s="11">
        <v>0.30683594327939034</v>
      </c>
      <c r="D27" s="12">
        <v>6901</v>
      </c>
      <c r="E27" s="13">
        <v>0</v>
      </c>
      <c r="G27" s="9" t="s">
        <v>49</v>
      </c>
      <c r="H27" s="20">
        <v>-1.1482237764559638E-3</v>
      </c>
      <c r="I27" s="16"/>
      <c r="J27">
        <f t="shared" si="2"/>
        <v>-3.3484609452594577E-3</v>
      </c>
      <c r="K27">
        <f t="shared" si="3"/>
        <v>3.9368140020378401E-4</v>
      </c>
    </row>
    <row r="28" spans="1:11" x14ac:dyDescent="0.25">
      <c r="A28" s="9" t="s">
        <v>50</v>
      </c>
      <c r="B28" s="10">
        <v>7.0279669613099546E-2</v>
      </c>
      <c r="C28" s="11">
        <v>0.25563627927353766</v>
      </c>
      <c r="D28" s="12">
        <v>6901</v>
      </c>
      <c r="E28" s="13">
        <v>0</v>
      </c>
      <c r="G28" s="9" t="s">
        <v>50</v>
      </c>
      <c r="H28" s="20">
        <v>-1.4598340581986433E-2</v>
      </c>
      <c r="I28" s="16"/>
      <c r="J28">
        <f t="shared" si="2"/>
        <v>-5.3092519056976734E-2</v>
      </c>
      <c r="K28">
        <f t="shared" si="3"/>
        <v>4.0133839997870497E-3</v>
      </c>
    </row>
    <row r="29" spans="1:11" x14ac:dyDescent="0.25">
      <c r="A29" s="9" t="s">
        <v>51</v>
      </c>
      <c r="B29" s="10">
        <v>1.2172148963918272E-2</v>
      </c>
      <c r="C29" s="11">
        <v>0.10966189110369763</v>
      </c>
      <c r="D29" s="12">
        <v>6901</v>
      </c>
      <c r="E29" s="13">
        <v>0</v>
      </c>
      <c r="G29" s="9" t="s">
        <v>51</v>
      </c>
      <c r="H29" s="20">
        <v>6.3359416764761857E-4</v>
      </c>
      <c r="I29" s="16"/>
      <c r="J29">
        <f t="shared" si="2"/>
        <v>5.7073789149277047E-3</v>
      </c>
      <c r="K29">
        <f t="shared" si="3"/>
        <v>-7.0327098262274788E-5</v>
      </c>
    </row>
    <row r="30" spans="1:11" ht="15" customHeight="1" x14ac:dyDescent="0.25">
      <c r="A30" s="9" t="s">
        <v>52</v>
      </c>
      <c r="B30" s="10">
        <v>0.16693232864802202</v>
      </c>
      <c r="C30" s="11">
        <v>0.37294246309885809</v>
      </c>
      <c r="D30" s="12">
        <v>6901</v>
      </c>
      <c r="E30" s="13">
        <v>0</v>
      </c>
      <c r="G30" s="9" t="s">
        <v>52</v>
      </c>
      <c r="H30" s="20">
        <v>-2.7009524598580768E-2</v>
      </c>
      <c r="I30" s="16"/>
      <c r="J30">
        <f t="shared" si="2"/>
        <v>-6.0333064716471395E-2</v>
      </c>
      <c r="K30">
        <f t="shared" si="3"/>
        <v>1.2089700913789362E-2</v>
      </c>
    </row>
    <row r="31" spans="1:11" x14ac:dyDescent="0.25">
      <c r="A31" s="9" t="s">
        <v>53</v>
      </c>
      <c r="B31" s="10">
        <v>1.1592522822779308E-3</v>
      </c>
      <c r="C31" s="11">
        <v>3.4030519085637492E-2</v>
      </c>
      <c r="D31" s="12">
        <v>6901</v>
      </c>
      <c r="E31" s="13">
        <v>0</v>
      </c>
      <c r="G31" s="9" t="s">
        <v>53</v>
      </c>
      <c r="H31" s="20">
        <v>-1.4871431916506064E-3</v>
      </c>
      <c r="I31" s="16"/>
      <c r="J31">
        <f t="shared" si="2"/>
        <v>-4.3649619736142349E-2</v>
      </c>
      <c r="K31">
        <f t="shared" si="3"/>
        <v>5.0659648612960803E-5</v>
      </c>
    </row>
    <row r="32" spans="1:11" ht="24" x14ac:dyDescent="0.25">
      <c r="A32" s="9" t="s">
        <v>54</v>
      </c>
      <c r="B32" s="10">
        <v>2.9995652803941456E-2</v>
      </c>
      <c r="C32" s="11">
        <v>0.17058760334761014</v>
      </c>
      <c r="D32" s="12">
        <v>6901</v>
      </c>
      <c r="E32" s="13">
        <v>0</v>
      </c>
      <c r="G32" s="9" t="s">
        <v>54</v>
      </c>
      <c r="H32" s="20">
        <v>2.5254572367740657E-2</v>
      </c>
      <c r="I32" s="16"/>
      <c r="J32">
        <f t="shared" si="2"/>
        <v>0.1436038991260562</v>
      </c>
      <c r="K32">
        <f t="shared" si="3"/>
        <v>-4.4406942215556664E-3</v>
      </c>
    </row>
    <row r="33" spans="1:11" x14ac:dyDescent="0.25">
      <c r="A33" s="9" t="s">
        <v>55</v>
      </c>
      <c r="B33" s="10">
        <v>2.1735980292711199E-3</v>
      </c>
      <c r="C33" s="11">
        <v>4.6574540581428875E-2</v>
      </c>
      <c r="D33" s="12">
        <v>6901</v>
      </c>
      <c r="E33" s="13">
        <v>0</v>
      </c>
      <c r="G33" s="9" t="s">
        <v>55</v>
      </c>
      <c r="H33" s="20">
        <v>9.1674115354051233E-3</v>
      </c>
      <c r="I33" s="16"/>
      <c r="J33">
        <f t="shared" si="2"/>
        <v>0.19640527106789576</v>
      </c>
      <c r="K33">
        <f t="shared" si="3"/>
        <v>-4.2783605373488759E-4</v>
      </c>
    </row>
    <row r="34" spans="1:11" x14ac:dyDescent="0.25">
      <c r="A34" s="9" t="s">
        <v>56</v>
      </c>
      <c r="B34" s="10">
        <v>2.898130705694827E-4</v>
      </c>
      <c r="C34" s="11">
        <v>1.7022663383712812E-2</v>
      </c>
      <c r="D34" s="12">
        <v>6901</v>
      </c>
      <c r="E34" s="13">
        <v>0</v>
      </c>
      <c r="G34" s="9" t="s">
        <v>56</v>
      </c>
      <c r="H34" s="20">
        <v>5.2482541719030024E-4</v>
      </c>
      <c r="I34" s="16"/>
      <c r="J34">
        <f t="shared" si="2"/>
        <v>3.0822046121562613E-2</v>
      </c>
      <c r="K34">
        <f t="shared" si="3"/>
        <v>-8.935221371666217E-6</v>
      </c>
    </row>
    <row r="35" spans="1:11" ht="15" customHeight="1" x14ac:dyDescent="0.25">
      <c r="A35" s="9" t="s">
        <v>57</v>
      </c>
      <c r="B35" s="10">
        <v>3.144471815678887E-2</v>
      </c>
      <c r="C35" s="11">
        <v>0.1745289711260441</v>
      </c>
      <c r="D35" s="12">
        <v>6901</v>
      </c>
      <c r="E35" s="13">
        <v>0</v>
      </c>
      <c r="G35" s="9" t="s">
        <v>57</v>
      </c>
      <c r="H35" s="20">
        <v>5.7833740859326688E-2</v>
      </c>
      <c r="I35" s="16"/>
      <c r="J35">
        <f t="shared" si="2"/>
        <v>0.32095058382942321</v>
      </c>
      <c r="K35">
        <f t="shared" si="3"/>
        <v>-1.0419849893923522E-2</v>
      </c>
    </row>
    <row r="36" spans="1:11" ht="15" customHeight="1" x14ac:dyDescent="0.25">
      <c r="A36" s="9" t="s">
        <v>58</v>
      </c>
      <c r="B36" s="10">
        <v>0.75018113316910595</v>
      </c>
      <c r="C36" s="11">
        <v>0.43293944309674404</v>
      </c>
      <c r="D36" s="12">
        <v>6901</v>
      </c>
      <c r="E36" s="13">
        <v>0</v>
      </c>
      <c r="G36" s="9" t="s">
        <v>58</v>
      </c>
      <c r="H36" s="20">
        <v>-2.8117377770942146E-2</v>
      </c>
      <c r="I36" s="16"/>
      <c r="J36">
        <f t="shared" si="2"/>
        <v>-1.6224558803766252E-2</v>
      </c>
      <c r="K36">
        <f t="shared" si="3"/>
        <v>4.8720731396228477E-2</v>
      </c>
    </row>
    <row r="37" spans="1:11" x14ac:dyDescent="0.25">
      <c r="A37" s="9" t="s">
        <v>59</v>
      </c>
      <c r="B37" s="10">
        <v>4.9413128532096798E-2</v>
      </c>
      <c r="C37" s="11">
        <v>0.21674473170153455</v>
      </c>
      <c r="D37" s="12">
        <v>6901</v>
      </c>
      <c r="E37" s="13">
        <v>0</v>
      </c>
      <c r="G37" s="9" t="s">
        <v>59</v>
      </c>
      <c r="H37" s="20">
        <v>4.5041325465650622E-2</v>
      </c>
      <c r="I37" s="16"/>
      <c r="J37">
        <f t="shared" si="2"/>
        <v>0.19753971561403025</v>
      </c>
      <c r="K37">
        <f t="shared" si="3"/>
        <v>-1.026845168054639E-2</v>
      </c>
    </row>
    <row r="38" spans="1:11" ht="15" customHeight="1" x14ac:dyDescent="0.25">
      <c r="A38" s="9" t="s">
        <v>60</v>
      </c>
      <c r="B38" s="10">
        <v>0.10650630343428488</v>
      </c>
      <c r="C38" s="11">
        <v>0.30850689207902787</v>
      </c>
      <c r="D38" s="12">
        <v>6901</v>
      </c>
      <c r="E38" s="13">
        <v>0</v>
      </c>
      <c r="G38" s="9" t="s">
        <v>60</v>
      </c>
      <c r="H38" s="20">
        <v>-2.7060913073076724E-2</v>
      </c>
      <c r="I38" s="16"/>
      <c r="J38">
        <f t="shared" si="2"/>
        <v>-7.8373468713020256E-2</v>
      </c>
      <c r="K38">
        <f t="shared" si="3"/>
        <v>9.3422801660833412E-3</v>
      </c>
    </row>
    <row r="39" spans="1:11" ht="24" x14ac:dyDescent="0.25">
      <c r="A39" s="9" t="s">
        <v>61</v>
      </c>
      <c r="B39" s="10">
        <v>0.69700043471960582</v>
      </c>
      <c r="C39" s="11">
        <v>0.45958833327965121</v>
      </c>
      <c r="D39" s="12">
        <v>6901</v>
      </c>
      <c r="E39" s="13">
        <v>0</v>
      </c>
      <c r="G39" s="9" t="s">
        <v>61</v>
      </c>
      <c r="H39" s="20">
        <v>-8.9550395318288303E-2</v>
      </c>
      <c r="I39" s="16"/>
      <c r="J39">
        <f t="shared" si="2"/>
        <v>-5.9039207236834743E-2</v>
      </c>
      <c r="K39">
        <f t="shared" si="3"/>
        <v>0.13580994108521047</v>
      </c>
    </row>
    <row r="40" spans="1:11" ht="15" customHeight="1" x14ac:dyDescent="0.25">
      <c r="A40" s="9" t="s">
        <v>62</v>
      </c>
      <c r="B40" s="10">
        <v>4.3471960585422402E-4</v>
      </c>
      <c r="C40" s="11">
        <v>2.0846908647839522E-2</v>
      </c>
      <c r="D40" s="12">
        <v>6901</v>
      </c>
      <c r="E40" s="13">
        <v>0</v>
      </c>
      <c r="G40" s="9" t="s">
        <v>62</v>
      </c>
      <c r="H40" s="20">
        <v>-1.1009610036262205E-3</v>
      </c>
      <c r="I40" s="16"/>
      <c r="J40">
        <f t="shared" si="2"/>
        <v>-5.2788756975088114E-2</v>
      </c>
      <c r="K40">
        <f t="shared" si="3"/>
        <v>2.2958288043674158E-5</v>
      </c>
    </row>
    <row r="41" spans="1:11" x14ac:dyDescent="0.25">
      <c r="A41" s="9" t="s">
        <v>63</v>
      </c>
      <c r="B41" s="14">
        <v>0.23185045645558613</v>
      </c>
      <c r="C41" s="15">
        <v>0.42204458684558643</v>
      </c>
      <c r="D41" s="12">
        <v>6901</v>
      </c>
      <c r="E41" s="13">
        <v>0</v>
      </c>
      <c r="G41" s="9" t="s">
        <v>63</v>
      </c>
      <c r="H41" s="20">
        <v>8.7014743817989154E-2</v>
      </c>
      <c r="I41" s="16"/>
      <c r="J41">
        <f t="shared" si="2"/>
        <v>0.15837268816784367</v>
      </c>
      <c r="K41">
        <f t="shared" si="3"/>
        <v>-4.7801603672618348E-2</v>
      </c>
    </row>
    <row r="42" spans="1:11" ht="24" x14ac:dyDescent="0.25">
      <c r="A42" s="9" t="s">
        <v>64</v>
      </c>
      <c r="B42" s="14">
        <v>2.3185045645558616E-3</v>
      </c>
      <c r="C42" s="15">
        <v>4.8098485810279097E-2</v>
      </c>
      <c r="D42" s="12">
        <v>6901</v>
      </c>
      <c r="E42" s="13">
        <v>0</v>
      </c>
      <c r="G42" s="9" t="s">
        <v>64</v>
      </c>
      <c r="H42" s="20">
        <v>2.2645014770381139E-2</v>
      </c>
      <c r="I42" s="16"/>
      <c r="J42">
        <f t="shared" si="2"/>
        <v>0.46971358494290366</v>
      </c>
      <c r="K42">
        <f t="shared" si="3"/>
        <v>-1.0915638865775538E-3</v>
      </c>
    </row>
    <row r="43" spans="1:11" x14ac:dyDescent="0.25">
      <c r="A43" s="9" t="s">
        <v>65</v>
      </c>
      <c r="B43" s="14">
        <v>1.4490653528474134E-3</v>
      </c>
      <c r="C43" s="15">
        <v>3.8041756894294045E-2</v>
      </c>
      <c r="D43" s="12">
        <v>6901</v>
      </c>
      <c r="E43" s="13">
        <v>0</v>
      </c>
      <c r="G43" s="9" t="s">
        <v>65</v>
      </c>
      <c r="H43" s="20">
        <v>1.3719616728114102E-2</v>
      </c>
      <c r="I43" s="16"/>
      <c r="J43">
        <f t="shared" si="2"/>
        <v>0.36012364373512668</v>
      </c>
      <c r="K43">
        <f t="shared" si="3"/>
        <v>-5.2259997639693314E-4</v>
      </c>
    </row>
    <row r="44" spans="1:11" x14ac:dyDescent="0.25">
      <c r="A44" s="9" t="s">
        <v>66</v>
      </c>
      <c r="B44" s="14">
        <v>6.3758875525286194E-3</v>
      </c>
      <c r="C44" s="15">
        <v>7.9599960807368308E-2</v>
      </c>
      <c r="D44" s="12">
        <v>6901</v>
      </c>
      <c r="E44" s="13">
        <v>0</v>
      </c>
      <c r="G44" s="9" t="s">
        <v>66</v>
      </c>
      <c r="H44" s="20">
        <v>2.5783078963569454E-2</v>
      </c>
      <c r="I44" s="16"/>
      <c r="J44">
        <f t="shared" si="2"/>
        <v>0.32184298448760457</v>
      </c>
      <c r="K44">
        <f t="shared" si="3"/>
        <v>-2.0652021755074527E-3</v>
      </c>
    </row>
    <row r="45" spans="1:11" x14ac:dyDescent="0.25">
      <c r="A45" s="9" t="s">
        <v>67</v>
      </c>
      <c r="B45" s="14">
        <v>2.898130705694827E-4</v>
      </c>
      <c r="C45" s="15">
        <v>1.7022663383712815E-2</v>
      </c>
      <c r="D45" s="12">
        <v>6901</v>
      </c>
      <c r="E45" s="13">
        <v>0</v>
      </c>
      <c r="G45" s="9" t="s">
        <v>67</v>
      </c>
      <c r="H45" s="20">
        <v>6.0243877594472819E-3</v>
      </c>
      <c r="I45" s="16"/>
      <c r="J45">
        <f t="shared" si="2"/>
        <v>0.353801380981007</v>
      </c>
      <c r="K45">
        <f t="shared" si="3"/>
        <v>-1.0256598955819887E-4</v>
      </c>
    </row>
    <row r="46" spans="1:11" x14ac:dyDescent="0.25">
      <c r="A46" s="9" t="s">
        <v>68</v>
      </c>
      <c r="B46" s="14">
        <v>8.6943921170844804E-4</v>
      </c>
      <c r="C46" s="15">
        <v>2.9475569261579435E-2</v>
      </c>
      <c r="D46" s="12">
        <v>6901</v>
      </c>
      <c r="E46" s="13">
        <v>0</v>
      </c>
      <c r="G46" s="9" t="s">
        <v>68</v>
      </c>
      <c r="H46" s="20">
        <v>-9.68533875671777E-4</v>
      </c>
      <c r="I46" s="16"/>
      <c r="J46">
        <f t="shared" si="2"/>
        <v>-3.2830300434731848E-2</v>
      </c>
      <c r="K46">
        <f t="shared" si="3"/>
        <v>2.8568789355821766E-5</v>
      </c>
    </row>
    <row r="47" spans="1:11" ht="24" x14ac:dyDescent="0.25">
      <c r="A47" s="9" t="s">
        <v>69</v>
      </c>
      <c r="B47" s="14">
        <v>0.12389508766845385</v>
      </c>
      <c r="C47" s="15">
        <v>0.32948569937594657</v>
      </c>
      <c r="D47" s="12">
        <v>6901</v>
      </c>
      <c r="E47" s="13">
        <v>0</v>
      </c>
      <c r="G47" s="9" t="s">
        <v>69</v>
      </c>
      <c r="H47" s="20">
        <v>-2.4520965747307541E-2</v>
      </c>
      <c r="I47" s="16"/>
      <c r="J47">
        <f t="shared" si="2"/>
        <v>-6.520142933978286E-2</v>
      </c>
      <c r="K47">
        <f t="shared" si="3"/>
        <v>9.2205130806341969E-3</v>
      </c>
    </row>
    <row r="48" spans="1:11" x14ac:dyDescent="0.25">
      <c r="A48" s="9" t="s">
        <v>70</v>
      </c>
      <c r="B48" s="14">
        <v>0.27995942617012026</v>
      </c>
      <c r="C48" s="15">
        <v>0.44901153734883703</v>
      </c>
      <c r="D48" s="12">
        <v>6901</v>
      </c>
      <c r="E48" s="13">
        <v>0</v>
      </c>
      <c r="G48" s="9" t="s">
        <v>70</v>
      </c>
      <c r="H48" s="20">
        <v>-3.8066779551296948E-2</v>
      </c>
      <c r="I48" s="16"/>
      <c r="J48">
        <f t="shared" si="2"/>
        <v>-6.104436860088263E-2</v>
      </c>
      <c r="K48">
        <f t="shared" si="3"/>
        <v>2.3734699162186606E-2</v>
      </c>
    </row>
    <row r="49" spans="1:11" x14ac:dyDescent="0.25">
      <c r="A49" s="9" t="s">
        <v>71</v>
      </c>
      <c r="B49" s="14">
        <v>0.24474713809592813</v>
      </c>
      <c r="C49" s="15">
        <v>0.42996833111490507</v>
      </c>
      <c r="D49" s="12">
        <v>6901</v>
      </c>
      <c r="E49" s="13">
        <v>0</v>
      </c>
      <c r="G49" s="9" t="s">
        <v>71</v>
      </c>
      <c r="H49" s="20">
        <v>-2.1180968586717377E-2</v>
      </c>
      <c r="I49" s="16"/>
      <c r="J49">
        <f t="shared" si="2"/>
        <v>-3.7205035779119967E-2</v>
      </c>
      <c r="K49">
        <f t="shared" si="3"/>
        <v>1.2056658754975753E-2</v>
      </c>
    </row>
    <row r="50" spans="1:11" x14ac:dyDescent="0.25">
      <c r="A50" s="9" t="s">
        <v>72</v>
      </c>
      <c r="B50" s="14">
        <v>0.14881901173742937</v>
      </c>
      <c r="C50" s="15">
        <v>0.35593576910905639</v>
      </c>
      <c r="D50" s="12">
        <v>6901</v>
      </c>
      <c r="E50" s="13">
        <v>0</v>
      </c>
      <c r="G50" s="9" t="s">
        <v>72</v>
      </c>
      <c r="H50" s="20">
        <v>1.2353178466851257E-2</v>
      </c>
      <c r="I50" s="16"/>
      <c r="J50">
        <f t="shared" si="2"/>
        <v>2.9541258755527593E-2</v>
      </c>
      <c r="K50">
        <f t="shared" si="3"/>
        <v>-5.1649425845976919E-3</v>
      </c>
    </row>
    <row r="51" spans="1:11" x14ac:dyDescent="0.25">
      <c r="A51" s="9" t="s">
        <v>73</v>
      </c>
      <c r="B51" s="14">
        <v>6.2309810172438774E-3</v>
      </c>
      <c r="C51" s="15">
        <v>7.869595483062708E-2</v>
      </c>
      <c r="D51" s="12">
        <v>6901</v>
      </c>
      <c r="E51" s="13">
        <v>0</v>
      </c>
      <c r="G51" s="9" t="s">
        <v>73</v>
      </c>
      <c r="H51" s="20">
        <v>2.1155605474379884E-3</v>
      </c>
      <c r="I51" s="16"/>
      <c r="J51">
        <f t="shared" si="2"/>
        <v>2.6715204540702309E-2</v>
      </c>
      <c r="K51">
        <f t="shared" si="3"/>
        <v>-1.6750565693353736E-4</v>
      </c>
    </row>
    <row r="52" spans="1:11" x14ac:dyDescent="0.25">
      <c r="A52" s="9" t="s">
        <v>74</v>
      </c>
      <c r="B52" s="14">
        <v>0.13476307781480945</v>
      </c>
      <c r="C52" s="15">
        <v>0.34149507977702565</v>
      </c>
      <c r="D52" s="12">
        <v>6901</v>
      </c>
      <c r="E52" s="13">
        <v>0</v>
      </c>
      <c r="G52" s="9" t="s">
        <v>74</v>
      </c>
      <c r="H52" s="20">
        <v>8.3397393661818517E-2</v>
      </c>
      <c r="I52" s="16"/>
      <c r="J52">
        <f t="shared" si="2"/>
        <v>0.21130173898064192</v>
      </c>
      <c r="K52">
        <f t="shared" si="3"/>
        <v>-3.2910838595209685E-2</v>
      </c>
    </row>
    <row r="53" spans="1:11" ht="15" customHeight="1" x14ac:dyDescent="0.25">
      <c r="A53" s="9" t="s">
        <v>75</v>
      </c>
      <c r="B53" s="14">
        <v>2.8981307056948269E-3</v>
      </c>
      <c r="C53" s="15">
        <v>5.3760118543215586E-2</v>
      </c>
      <c r="D53" s="12">
        <v>6901</v>
      </c>
      <c r="E53" s="13">
        <v>0</v>
      </c>
      <c r="G53" s="9" t="s">
        <v>75</v>
      </c>
      <c r="H53" s="20">
        <v>9.0690384277602731E-3</v>
      </c>
      <c r="I53" s="16"/>
      <c r="J53">
        <f t="shared" si="2"/>
        <v>0.16820564042753275</v>
      </c>
      <c r="K53">
        <f t="shared" si="3"/>
        <v>-4.8889882408816368E-4</v>
      </c>
    </row>
    <row r="54" spans="1:11" x14ac:dyDescent="0.25">
      <c r="A54" s="9" t="s">
        <v>76</v>
      </c>
      <c r="B54" s="14">
        <v>4.3471960585422402E-4</v>
      </c>
      <c r="C54" s="15">
        <v>2.0846908647839543E-2</v>
      </c>
      <c r="D54" s="12">
        <v>6901</v>
      </c>
      <c r="E54" s="13">
        <v>0</v>
      </c>
      <c r="G54" s="9" t="s">
        <v>76</v>
      </c>
      <c r="H54" s="20">
        <v>2.2440130378167012E-3</v>
      </c>
      <c r="I54" s="16"/>
      <c r="J54">
        <f t="shared" si="2"/>
        <v>0.10759569004902919</v>
      </c>
      <c r="K54">
        <f t="shared" si="3"/>
        <v>-4.6794298368670279E-5</v>
      </c>
    </row>
    <row r="55" spans="1:11" ht="15" customHeight="1" x14ac:dyDescent="0.25">
      <c r="A55" s="9" t="s">
        <v>77</v>
      </c>
      <c r="B55" s="14">
        <v>0.49210259382698157</v>
      </c>
      <c r="C55" s="15">
        <v>0.49997385313714793</v>
      </c>
      <c r="D55" s="12">
        <v>6901</v>
      </c>
      <c r="E55" s="13">
        <v>0</v>
      </c>
      <c r="G55" s="9" t="s">
        <v>77</v>
      </c>
      <c r="H55" s="20">
        <v>-7.5068847637770178E-2</v>
      </c>
      <c r="I55" s="16"/>
      <c r="J55">
        <f t="shared" si="2"/>
        <v>-7.6258533842093315E-2</v>
      </c>
      <c r="K55">
        <f t="shared" si="3"/>
        <v>7.38870131034947E-2</v>
      </c>
    </row>
    <row r="56" spans="1:11" x14ac:dyDescent="0.25">
      <c r="A56" s="9" t="s">
        <v>78</v>
      </c>
      <c r="B56" s="14">
        <v>0.43631357774235618</v>
      </c>
      <c r="C56" s="15">
        <v>0.49596338945907459</v>
      </c>
      <c r="D56" s="12">
        <v>6901</v>
      </c>
      <c r="E56" s="13">
        <v>0</v>
      </c>
      <c r="G56" s="9" t="s">
        <v>78</v>
      </c>
      <c r="H56" s="20">
        <v>6.7908812584395101E-2</v>
      </c>
      <c r="I56" s="16"/>
      <c r="J56">
        <f t="shared" si="2"/>
        <v>7.7181655781512537E-2</v>
      </c>
      <c r="K56">
        <f t="shared" si="3"/>
        <v>-5.974137932085713E-2</v>
      </c>
    </row>
    <row r="57" spans="1:11" x14ac:dyDescent="0.25">
      <c r="A57" s="9" t="s">
        <v>79</v>
      </c>
      <c r="B57" s="14">
        <v>6.5207940878133606E-3</v>
      </c>
      <c r="C57" s="15">
        <v>8.0493553856633607E-2</v>
      </c>
      <c r="D57" s="12">
        <v>6901</v>
      </c>
      <c r="E57" s="13">
        <v>0</v>
      </c>
      <c r="G57" s="9" t="s">
        <v>79</v>
      </c>
      <c r="H57" s="20">
        <v>1.1422825876531695E-2</v>
      </c>
      <c r="I57" s="16"/>
      <c r="J57">
        <f t="shared" si="2"/>
        <v>0.14098445698275813</v>
      </c>
      <c r="K57">
        <f t="shared" si="3"/>
        <v>-9.2536472640375098E-4</v>
      </c>
    </row>
    <row r="58" spans="1:11" x14ac:dyDescent="0.25">
      <c r="A58" s="9" t="s">
        <v>80</v>
      </c>
      <c r="B58" s="14">
        <v>4.6370091291117231E-3</v>
      </c>
      <c r="C58" s="15">
        <v>6.7942447626989103E-2</v>
      </c>
      <c r="D58" s="12">
        <v>6901</v>
      </c>
      <c r="E58" s="13">
        <v>0</v>
      </c>
      <c r="G58" s="9" t="s">
        <v>80</v>
      </c>
      <c r="H58" s="20">
        <v>2.1714000822672948E-2</v>
      </c>
      <c r="I58" s="16"/>
      <c r="J58">
        <f t="shared" si="2"/>
        <v>0.31811207216566501</v>
      </c>
      <c r="K58">
        <f t="shared" si="3"/>
        <v>-1.4819604468337866E-3</v>
      </c>
    </row>
    <row r="59" spans="1:11" x14ac:dyDescent="0.25">
      <c r="A59" s="9" t="s">
        <v>81</v>
      </c>
      <c r="B59" s="14">
        <v>2.0286914939863787E-3</v>
      </c>
      <c r="C59" s="15">
        <v>4.4998547994423217E-2</v>
      </c>
      <c r="D59" s="12">
        <v>6901</v>
      </c>
      <c r="E59" s="13">
        <v>0</v>
      </c>
      <c r="G59" s="9" t="s">
        <v>81</v>
      </c>
      <c r="H59" s="20">
        <v>1.6973015054761408E-2</v>
      </c>
      <c r="I59" s="16"/>
      <c r="J59">
        <f t="shared" ref="J59:J80" si="4">((1-B59)/C59)*H59</f>
        <v>0.37642508032907529</v>
      </c>
      <c r="K59">
        <f t="shared" si="1"/>
        <v>-7.6520271883360742E-4</v>
      </c>
    </row>
    <row r="60" spans="1:11" ht="24" x14ac:dyDescent="0.25">
      <c r="A60" s="9" t="s">
        <v>82</v>
      </c>
      <c r="B60" s="14">
        <v>4.9268221996812056E-3</v>
      </c>
      <c r="C60" s="15">
        <v>7.0023275680212729E-2</v>
      </c>
      <c r="D60" s="12">
        <v>6901</v>
      </c>
      <c r="E60" s="13">
        <v>0</v>
      </c>
      <c r="G60" s="9" t="s">
        <v>82</v>
      </c>
      <c r="H60" s="20">
        <v>3.0438003453016591E-2</v>
      </c>
      <c r="I60" s="16"/>
      <c r="J60">
        <f t="shared" si="4"/>
        <v>0.43254247288018732</v>
      </c>
      <c r="K60">
        <f t="shared" si="1"/>
        <v>-2.14161119527106E-3</v>
      </c>
    </row>
    <row r="61" spans="1:11" ht="15" customHeight="1" x14ac:dyDescent="0.25">
      <c r="A61" s="9" t="s">
        <v>83</v>
      </c>
      <c r="B61" s="14">
        <v>5.7962614113896539E-4</v>
      </c>
      <c r="C61" s="15">
        <v>2.4070191726973268E-2</v>
      </c>
      <c r="D61" s="12">
        <v>6901</v>
      </c>
      <c r="E61" s="13">
        <v>0</v>
      </c>
      <c r="G61" s="9" t="s">
        <v>83</v>
      </c>
      <c r="H61" s="20">
        <v>1.0209714226753035E-2</v>
      </c>
      <c r="I61" s="16"/>
      <c r="J61">
        <f t="shared" si="4"/>
        <v>0.4239183686293278</v>
      </c>
      <c r="K61">
        <f t="shared" si="1"/>
        <v>-2.4585667312125727E-4</v>
      </c>
    </row>
    <row r="62" spans="1:11" ht="24" x14ac:dyDescent="0.25">
      <c r="A62" s="9" t="s">
        <v>84</v>
      </c>
      <c r="B62" s="14">
        <v>2.5358643674829734E-2</v>
      </c>
      <c r="C62" s="15">
        <v>0.15722329609295813</v>
      </c>
      <c r="D62" s="12">
        <v>6901</v>
      </c>
      <c r="E62" s="13">
        <v>0</v>
      </c>
      <c r="G62" s="9" t="s">
        <v>84</v>
      </c>
      <c r="H62" s="20">
        <v>2.484533446650794E-2</v>
      </c>
      <c r="I62" s="16"/>
      <c r="J62">
        <f t="shared" si="4"/>
        <v>0.15401846345005088</v>
      </c>
      <c r="K62">
        <f t="shared" si="1"/>
        <v>-4.007319521819641E-3</v>
      </c>
    </row>
    <row r="63" spans="1:11" ht="24" x14ac:dyDescent="0.25">
      <c r="A63" s="9" t="s">
        <v>85</v>
      </c>
      <c r="B63" s="14">
        <v>0.18040863642950297</v>
      </c>
      <c r="C63" s="15">
        <v>0.38455531398461651</v>
      </c>
      <c r="D63" s="12">
        <v>6901</v>
      </c>
      <c r="E63" s="13">
        <v>0</v>
      </c>
      <c r="G63" s="9" t="s">
        <v>85</v>
      </c>
      <c r="H63" s="20">
        <v>7.4969652736312148E-2</v>
      </c>
      <c r="I63" s="16"/>
      <c r="J63">
        <f t="shared" si="4"/>
        <v>0.15978060288881796</v>
      </c>
      <c r="K63">
        <f t="shared" si="1"/>
        <v>-3.5170942467570437E-2</v>
      </c>
    </row>
    <row r="64" spans="1:11" ht="15" customHeight="1" x14ac:dyDescent="0.25">
      <c r="A64" s="9" t="s">
        <v>86</v>
      </c>
      <c r="B64" s="14">
        <v>0.72598174177655417</v>
      </c>
      <c r="C64" s="15">
        <v>0.44605053877879103</v>
      </c>
      <c r="D64" s="12">
        <v>6901</v>
      </c>
      <c r="E64" s="13">
        <v>0</v>
      </c>
      <c r="G64" s="9" t="s">
        <v>86</v>
      </c>
      <c r="H64" s="20">
        <v>-8.1570244968557998E-2</v>
      </c>
      <c r="I64" s="16"/>
      <c r="J64">
        <f t="shared" si="4"/>
        <v>-5.0110322723382943E-2</v>
      </c>
      <c r="K64">
        <f t="shared" si="1"/>
        <v>0.13276188093291838</v>
      </c>
    </row>
    <row r="65" spans="1:11" x14ac:dyDescent="0.25">
      <c r="A65" s="9" t="s">
        <v>87</v>
      </c>
      <c r="B65" s="14">
        <v>2.898130705694827E-4</v>
      </c>
      <c r="C65" s="15">
        <v>1.7022663383712815E-2</v>
      </c>
      <c r="D65" s="12">
        <v>6901</v>
      </c>
      <c r="E65" s="13">
        <v>0</v>
      </c>
      <c r="G65" s="9" t="s">
        <v>87</v>
      </c>
      <c r="H65" s="20">
        <v>-4.1657901701734954E-4</v>
      </c>
      <c r="I65" s="16"/>
      <c r="J65">
        <f t="shared" si="4"/>
        <v>-2.4464931108944901E-2</v>
      </c>
      <c r="K65">
        <f t="shared" si="1"/>
        <v>7.092312250745007E-6</v>
      </c>
    </row>
    <row r="66" spans="1:11" x14ac:dyDescent="0.25">
      <c r="A66" s="9" t="s">
        <v>88</v>
      </c>
      <c r="B66" s="14">
        <v>3.6226633821185334E-3</v>
      </c>
      <c r="C66" s="15">
        <v>6.0083798264032033E-2</v>
      </c>
      <c r="D66" s="12">
        <v>6901</v>
      </c>
      <c r="E66" s="13">
        <v>0</v>
      </c>
      <c r="G66" s="9" t="s">
        <v>88</v>
      </c>
      <c r="H66" s="20">
        <v>8.9023617639640319E-3</v>
      </c>
      <c r="I66" s="16"/>
      <c r="J66">
        <f t="shared" si="4"/>
        <v>0.14762900749064764</v>
      </c>
      <c r="K66">
        <f t="shared" si="1"/>
        <v>-5.367546811032855E-4</v>
      </c>
    </row>
    <row r="67" spans="1:11" x14ac:dyDescent="0.25">
      <c r="A67" s="9" t="s">
        <v>89</v>
      </c>
      <c r="B67" s="14">
        <v>9.0131864947109119E-2</v>
      </c>
      <c r="C67" s="15">
        <v>0.28639133559147545</v>
      </c>
      <c r="D67" s="12">
        <v>6901</v>
      </c>
      <c r="E67" s="13">
        <v>0</v>
      </c>
      <c r="G67" s="9" t="s">
        <v>89</v>
      </c>
      <c r="H67" s="20">
        <v>8.800102369821361E-2</v>
      </c>
      <c r="I67" s="16"/>
      <c r="J67">
        <f t="shared" si="4"/>
        <v>0.27958013167428436</v>
      </c>
      <c r="K67">
        <f t="shared" si="1"/>
        <v>-2.7695308472910476E-2</v>
      </c>
    </row>
    <row r="68" spans="1:11" ht="24" x14ac:dyDescent="0.25">
      <c r="A68" s="9" t="s">
        <v>90</v>
      </c>
      <c r="B68" s="14">
        <v>1.4490653528474134E-3</v>
      </c>
      <c r="C68" s="15">
        <v>3.8041756894294065E-2</v>
      </c>
      <c r="D68" s="12">
        <v>6901</v>
      </c>
      <c r="E68" s="13">
        <v>0</v>
      </c>
      <c r="G68" s="9" t="s">
        <v>90</v>
      </c>
      <c r="H68" s="20">
        <v>6.6953553525739493E-3</v>
      </c>
      <c r="I68" s="16"/>
      <c r="J68">
        <f t="shared" si="4"/>
        <v>0.17574512564403469</v>
      </c>
      <c r="K68">
        <f t="shared" si="1"/>
        <v>-2.5503573595129109E-4</v>
      </c>
    </row>
    <row r="69" spans="1:11" ht="24" x14ac:dyDescent="0.25">
      <c r="A69" s="9" t="s">
        <v>91</v>
      </c>
      <c r="B69" s="14">
        <v>0.21359223300970873</v>
      </c>
      <c r="C69" s="15">
        <v>0.40987185140181276</v>
      </c>
      <c r="D69" s="12">
        <v>6901</v>
      </c>
      <c r="E69" s="13">
        <v>0</v>
      </c>
      <c r="G69" s="9" t="s">
        <v>91</v>
      </c>
      <c r="H69" s="20">
        <v>2.832042087096117E-2</v>
      </c>
      <c r="I69" s="16"/>
      <c r="J69">
        <f t="shared" si="4"/>
        <v>5.4337468799545166E-2</v>
      </c>
      <c r="K69">
        <f t="shared" si="1"/>
        <v>-1.4758324859135724E-2</v>
      </c>
    </row>
    <row r="70" spans="1:11" ht="24" x14ac:dyDescent="0.25">
      <c r="A70" s="9" t="s">
        <v>92</v>
      </c>
      <c r="B70" s="14">
        <v>2.5213737139544994E-2</v>
      </c>
      <c r="C70" s="15">
        <v>0.1567850969596756</v>
      </c>
      <c r="D70" s="12">
        <v>6901</v>
      </c>
      <c r="E70" s="13">
        <v>0</v>
      </c>
      <c r="G70" s="9" t="s">
        <v>92</v>
      </c>
      <c r="H70" s="20">
        <v>-5.5977924368466794E-3</v>
      </c>
      <c r="I70" s="16"/>
      <c r="J70">
        <f t="shared" si="4"/>
        <v>-3.4803379119545529E-2</v>
      </c>
      <c r="K70">
        <f t="shared" si="1"/>
        <v>9.0022119322148372E-4</v>
      </c>
    </row>
    <row r="71" spans="1:11" x14ac:dyDescent="0.25">
      <c r="A71" s="9" t="s">
        <v>93</v>
      </c>
      <c r="B71" s="14">
        <v>0.57006230981017247</v>
      </c>
      <c r="C71" s="15">
        <v>0.49510281075588158</v>
      </c>
      <c r="D71" s="12">
        <v>6901</v>
      </c>
      <c r="E71" s="13">
        <v>0</v>
      </c>
      <c r="G71" s="9" t="s">
        <v>93</v>
      </c>
      <c r="H71" s="20">
        <v>-6.9194597369353836E-2</v>
      </c>
      <c r="I71" s="16"/>
      <c r="J71">
        <f t="shared" si="4"/>
        <v>-6.0087247982244865E-2</v>
      </c>
      <c r="K71">
        <f t="shared" si="1"/>
        <v>7.9670789876019985E-2</v>
      </c>
    </row>
    <row r="72" spans="1:11" x14ac:dyDescent="0.25">
      <c r="A72" s="9" t="s">
        <v>94</v>
      </c>
      <c r="B72" s="14">
        <v>7.2453267642370667E-3</v>
      </c>
      <c r="C72" s="15">
        <v>8.4816710875495513E-2</v>
      </c>
      <c r="D72" s="12">
        <v>6901</v>
      </c>
      <c r="E72" s="13">
        <v>0</v>
      </c>
      <c r="G72" s="9" t="s">
        <v>94</v>
      </c>
      <c r="H72" s="20">
        <v>-3.7285114357768143E-4</v>
      </c>
      <c r="I72" s="16"/>
      <c r="J72">
        <f t="shared" si="4"/>
        <v>-4.3641130549308058E-3</v>
      </c>
      <c r="K72">
        <f t="shared" ref="K72:K80" si="5">((0-B72)/C72)*H72</f>
        <v>3.1850190154216946E-5</v>
      </c>
    </row>
    <row r="73" spans="1:11" x14ac:dyDescent="0.25">
      <c r="A73" s="9" t="s">
        <v>95</v>
      </c>
      <c r="B73" s="14">
        <v>3.3038690044921028E-2</v>
      </c>
      <c r="C73" s="15">
        <v>0.17875056650148724</v>
      </c>
      <c r="D73" s="12">
        <v>6901</v>
      </c>
      <c r="E73" s="13">
        <v>0</v>
      </c>
      <c r="G73" s="9" t="s">
        <v>95</v>
      </c>
      <c r="H73" s="20">
        <v>-1.4455330039529068E-2</v>
      </c>
      <c r="I73" s="16"/>
      <c r="J73">
        <f t="shared" si="4"/>
        <v>-7.8196926277935647E-2</v>
      </c>
      <c r="K73">
        <f t="shared" si="5"/>
        <v>2.6717966718671255E-3</v>
      </c>
    </row>
    <row r="74" spans="1:11" x14ac:dyDescent="0.25">
      <c r="A74" s="9" t="s">
        <v>96</v>
      </c>
      <c r="B74" s="14">
        <v>7.2453267642370671E-4</v>
      </c>
      <c r="C74" s="15">
        <v>2.6909341453867888E-2</v>
      </c>
      <c r="D74" s="12">
        <v>6901</v>
      </c>
      <c r="E74" s="13">
        <v>0</v>
      </c>
      <c r="G74" s="9" t="s">
        <v>96</v>
      </c>
      <c r="H74" s="20">
        <v>-1.5502762869128055E-3</v>
      </c>
      <c r="I74" s="16"/>
      <c r="J74">
        <f t="shared" si="4"/>
        <v>-5.7569341254272155E-2</v>
      </c>
      <c r="K74">
        <f t="shared" si="5"/>
        <v>4.174111169828317E-5</v>
      </c>
    </row>
    <row r="75" spans="1:11" ht="24" x14ac:dyDescent="0.25">
      <c r="A75" s="9" t="s">
        <v>97</v>
      </c>
      <c r="B75" s="14">
        <v>8.2596725112302566E-2</v>
      </c>
      <c r="C75" s="15">
        <v>0.27529164158307762</v>
      </c>
      <c r="D75" s="12">
        <v>6901</v>
      </c>
      <c r="E75" s="13">
        <v>0</v>
      </c>
      <c r="G75" s="9" t="s">
        <v>97</v>
      </c>
      <c r="H75" s="20">
        <v>3.7173908288564176E-3</v>
      </c>
      <c r="I75" s="16"/>
      <c r="J75">
        <f t="shared" si="4"/>
        <v>1.2388122286673908E-2</v>
      </c>
      <c r="K75">
        <f t="shared" si="5"/>
        <v>-1.1153419212453211E-3</v>
      </c>
    </row>
    <row r="76" spans="1:11" ht="15" customHeight="1" x14ac:dyDescent="0.25">
      <c r="A76" s="9" t="s">
        <v>98</v>
      </c>
      <c r="B76" s="14">
        <v>1.2317055499203014E-2</v>
      </c>
      <c r="C76" s="15">
        <v>0.11030461792964082</v>
      </c>
      <c r="D76" s="12">
        <v>6901</v>
      </c>
      <c r="E76" s="13">
        <v>0</v>
      </c>
      <c r="G76" s="9" t="s">
        <v>98</v>
      </c>
      <c r="H76" s="20">
        <v>-7.2253964097563424E-4</v>
      </c>
      <c r="I76" s="16"/>
      <c r="J76">
        <f t="shared" si="4"/>
        <v>-6.4697207924020676E-3</v>
      </c>
      <c r="K76">
        <f t="shared" si="5"/>
        <v>8.0681670679896679E-5</v>
      </c>
    </row>
    <row r="77" spans="1:11" ht="15" customHeight="1" x14ac:dyDescent="0.25">
      <c r="A77" s="9" t="s">
        <v>99</v>
      </c>
      <c r="B77" s="14">
        <v>4.0284016809158094E-2</v>
      </c>
      <c r="C77" s="15">
        <v>0.19663880052900629</v>
      </c>
      <c r="D77" s="12">
        <v>6901</v>
      </c>
      <c r="E77" s="13">
        <v>0</v>
      </c>
      <c r="G77" s="9" t="s">
        <v>99</v>
      </c>
      <c r="H77" s="20">
        <v>-6.639953208833406E-3</v>
      </c>
      <c r="I77" s="16"/>
      <c r="J77">
        <f t="shared" si="4"/>
        <v>-3.2406977692160673E-2</v>
      </c>
      <c r="K77">
        <f t="shared" si="5"/>
        <v>1.3602808090624589E-3</v>
      </c>
    </row>
    <row r="78" spans="1:11" ht="15" customHeight="1" x14ac:dyDescent="0.25">
      <c r="A78" s="9" t="s">
        <v>100</v>
      </c>
      <c r="B78" s="14">
        <v>3.4777568468337919E-2</v>
      </c>
      <c r="C78" s="15">
        <v>0.18322923931575902</v>
      </c>
      <c r="D78" s="12">
        <v>6901</v>
      </c>
      <c r="E78" s="13">
        <v>0</v>
      </c>
      <c r="G78" s="9" t="s">
        <v>100</v>
      </c>
      <c r="H78" s="20">
        <v>-6.8257054567224806E-3</v>
      </c>
      <c r="I78" s="16"/>
      <c r="J78">
        <f t="shared" si="4"/>
        <v>-3.5956728535574752E-2</v>
      </c>
      <c r="K78">
        <f t="shared" si="5"/>
        <v>1.2955434392040142E-3</v>
      </c>
    </row>
    <row r="79" spans="1:11" ht="24" x14ac:dyDescent="0.25">
      <c r="A79" s="9" t="s">
        <v>101</v>
      </c>
      <c r="B79" s="14">
        <v>0.77032314157368498</v>
      </c>
      <c r="C79" s="15">
        <v>0.42065548907856493</v>
      </c>
      <c r="D79" s="12">
        <v>6901</v>
      </c>
      <c r="E79" s="13">
        <v>0</v>
      </c>
      <c r="G79" s="9" t="s">
        <v>101</v>
      </c>
      <c r="H79" s="20">
        <v>1.677090268392695E-3</v>
      </c>
      <c r="I79" s="16"/>
      <c r="J79">
        <f t="shared" si="4"/>
        <v>9.1568714575798347E-4</v>
      </c>
      <c r="K79">
        <f t="shared" si="5"/>
        <v>-3.0711626920185741E-3</v>
      </c>
    </row>
    <row r="80" spans="1:11" ht="15.75" thickBot="1" x14ac:dyDescent="0.3">
      <c r="A80" s="74" t="s">
        <v>102</v>
      </c>
      <c r="B80" s="75">
        <v>5.8252427184466021E-2</v>
      </c>
      <c r="C80" s="76">
        <v>0.23423712878868289</v>
      </c>
      <c r="D80" s="77">
        <v>6901</v>
      </c>
      <c r="E80" s="78">
        <v>0</v>
      </c>
      <c r="G80" s="74" t="s">
        <v>102</v>
      </c>
      <c r="H80" s="79">
        <v>2.9940574400495849E-3</v>
      </c>
      <c r="I80" s="16"/>
      <c r="J80">
        <f t="shared" si="4"/>
        <v>1.2037572103185798E-2</v>
      </c>
      <c r="K80">
        <f t="shared" si="5"/>
        <v>-7.4459208885685338E-4</v>
      </c>
    </row>
    <row r="81" spans="1:9" s="37" customFormat="1" ht="36" x14ac:dyDescent="0.25">
      <c r="A81" s="44" t="s">
        <v>106</v>
      </c>
      <c r="B81" s="69"/>
      <c r="C81" s="70"/>
      <c r="D81" s="71"/>
      <c r="E81" s="71"/>
      <c r="G81" s="68" t="s">
        <v>107</v>
      </c>
      <c r="H81" s="72"/>
      <c r="I81" s="73"/>
    </row>
    <row r="82" spans="1:9" s="37" customFormat="1" x14ac:dyDescent="0.25">
      <c r="A82" s="68"/>
      <c r="B82" s="69"/>
      <c r="C82" s="70"/>
      <c r="D82" s="71"/>
      <c r="E82" s="71"/>
      <c r="G82" s="68"/>
      <c r="H82" s="72"/>
      <c r="I82" s="73"/>
    </row>
    <row r="83" spans="1:9" s="37" customFormat="1" x14ac:dyDescent="0.25">
      <c r="A83" s="68"/>
      <c r="B83" s="69"/>
      <c r="C83" s="70"/>
      <c r="D83" s="71"/>
      <c r="E83" s="71"/>
      <c r="G83" s="68"/>
      <c r="H83" s="72"/>
      <c r="I83" s="73"/>
    </row>
    <row r="84" spans="1:9" s="37" customFormat="1" x14ac:dyDescent="0.25">
      <c r="A84" s="68"/>
      <c r="B84" s="69"/>
      <c r="C84" s="70"/>
      <c r="D84" s="71"/>
      <c r="E84" s="71"/>
      <c r="G84" s="68"/>
      <c r="H84" s="72"/>
      <c r="I84" s="73"/>
    </row>
    <row r="85" spans="1:9" s="37" customFormat="1" x14ac:dyDescent="0.25">
      <c r="A85" s="68"/>
      <c r="B85" s="69"/>
      <c r="C85" s="70"/>
      <c r="D85" s="71"/>
      <c r="E85" s="71"/>
      <c r="G85" s="68"/>
      <c r="H85" s="72"/>
      <c r="I85" s="73"/>
    </row>
    <row r="86" spans="1:9" s="37" customFormat="1" x14ac:dyDescent="0.25">
      <c r="A86" s="68"/>
      <c r="B86" s="69"/>
      <c r="C86" s="70"/>
      <c r="D86" s="71"/>
      <c r="E86" s="71"/>
      <c r="G86" s="68"/>
      <c r="H86" s="72"/>
      <c r="I86" s="73"/>
    </row>
    <row r="87" spans="1:9" s="37" customFormat="1" x14ac:dyDescent="0.25">
      <c r="A87" s="68"/>
      <c r="B87" s="69"/>
      <c r="C87" s="70"/>
      <c r="D87" s="71"/>
      <c r="E87" s="71"/>
      <c r="G87" s="68"/>
      <c r="H87" s="72"/>
      <c r="I87" s="73"/>
    </row>
    <row r="88" spans="1:9" s="37" customFormat="1" x14ac:dyDescent="0.25">
      <c r="A88" s="68"/>
      <c r="B88" s="69"/>
      <c r="C88" s="70"/>
      <c r="D88" s="71"/>
      <c r="E88" s="71"/>
      <c r="G88" s="68"/>
      <c r="H88" s="72"/>
      <c r="I88" s="73"/>
    </row>
    <row r="89" spans="1:9" s="37" customFormat="1" x14ac:dyDescent="0.25">
      <c r="A89" s="68"/>
      <c r="B89" s="69"/>
      <c r="C89" s="70"/>
      <c r="D89" s="71"/>
      <c r="E89" s="71"/>
      <c r="G89" s="68"/>
      <c r="H89" s="72"/>
      <c r="I89" s="73"/>
    </row>
    <row r="90" spans="1:9" s="37" customFormat="1" x14ac:dyDescent="0.25">
      <c r="A90" s="68"/>
      <c r="B90" s="69"/>
      <c r="C90" s="70"/>
      <c r="D90" s="71"/>
      <c r="E90" s="71"/>
      <c r="G90" s="68"/>
      <c r="H90" s="72"/>
      <c r="I90" s="73"/>
    </row>
    <row r="91" spans="1:9" s="37" customFormat="1" x14ac:dyDescent="0.25">
      <c r="A91" s="68"/>
      <c r="B91" s="69"/>
      <c r="C91" s="70"/>
      <c r="D91" s="71"/>
      <c r="E91" s="71"/>
      <c r="G91" s="68"/>
      <c r="H91" s="72"/>
      <c r="I91" s="73"/>
    </row>
    <row r="92" spans="1:9" s="37" customFormat="1" x14ac:dyDescent="0.25">
      <c r="A92" s="68"/>
      <c r="B92" s="69"/>
      <c r="C92" s="70"/>
      <c r="D92" s="71"/>
      <c r="E92" s="71"/>
      <c r="G92" s="68"/>
      <c r="H92" s="72"/>
      <c r="I92" s="73"/>
    </row>
    <row r="93" spans="1:9" s="37" customFormat="1" x14ac:dyDescent="0.25">
      <c r="A93" s="68"/>
      <c r="B93" s="69"/>
      <c r="C93" s="70"/>
      <c r="D93" s="71"/>
      <c r="E93" s="71"/>
      <c r="G93" s="68"/>
      <c r="H93" s="72"/>
      <c r="I93" s="73"/>
    </row>
    <row r="94" spans="1:9" s="37" customFormat="1" x14ac:dyDescent="0.25">
      <c r="A94" s="68"/>
      <c r="B94" s="69"/>
      <c r="C94" s="70"/>
      <c r="D94" s="71"/>
      <c r="E94" s="71"/>
      <c r="G94" s="68"/>
      <c r="H94" s="72"/>
      <c r="I94" s="73"/>
    </row>
    <row r="95" spans="1:9" s="37" customFormat="1" x14ac:dyDescent="0.25">
      <c r="A95" s="68"/>
      <c r="B95" s="69"/>
      <c r="C95" s="70"/>
      <c r="D95" s="71"/>
      <c r="E95" s="71"/>
      <c r="G95" s="68"/>
      <c r="H95" s="72"/>
      <c r="I95" s="73"/>
    </row>
    <row r="96" spans="1:9" s="37" customFormat="1" x14ac:dyDescent="0.25">
      <c r="A96" s="68"/>
      <c r="B96" s="69"/>
      <c r="C96" s="70"/>
      <c r="D96" s="71"/>
      <c r="E96" s="71"/>
      <c r="G96" s="68"/>
      <c r="H96" s="72"/>
      <c r="I96" s="73"/>
    </row>
    <row r="97" spans="1:9" s="37" customFormat="1" x14ac:dyDescent="0.25">
      <c r="A97" s="68"/>
      <c r="B97" s="69"/>
      <c r="C97" s="70"/>
      <c r="D97" s="71"/>
      <c r="E97" s="71"/>
      <c r="G97" s="68"/>
      <c r="H97" s="72"/>
      <c r="I97" s="73"/>
    </row>
    <row r="98" spans="1:9" s="37" customFormat="1" x14ac:dyDescent="0.25">
      <c r="A98" s="68"/>
      <c r="B98" s="69"/>
      <c r="C98" s="70"/>
      <c r="D98" s="71"/>
      <c r="E98" s="71"/>
      <c r="G98" s="68"/>
      <c r="H98" s="72"/>
      <c r="I98" s="73"/>
    </row>
    <row r="99" spans="1:9" s="37" customFormat="1" x14ac:dyDescent="0.25">
      <c r="A99" s="68"/>
      <c r="B99" s="69"/>
      <c r="C99" s="70"/>
      <c r="D99" s="71"/>
      <c r="E99" s="71"/>
      <c r="G99" s="68"/>
      <c r="H99" s="72"/>
      <c r="I99" s="73"/>
    </row>
    <row r="100" spans="1:9" s="37" customFormat="1" x14ac:dyDescent="0.25">
      <c r="A100" s="68"/>
      <c r="B100" s="69"/>
      <c r="C100" s="70"/>
      <c r="D100" s="71"/>
      <c r="E100" s="71"/>
      <c r="G100" s="68"/>
      <c r="H100" s="72"/>
      <c r="I100" s="73"/>
    </row>
    <row r="101" spans="1:9" s="37" customFormat="1" x14ac:dyDescent="0.25">
      <c r="A101" s="68"/>
      <c r="B101" s="69"/>
      <c r="C101" s="70"/>
      <c r="D101" s="71"/>
      <c r="E101" s="71"/>
      <c r="G101" s="68"/>
      <c r="H101" s="72"/>
      <c r="I101" s="73"/>
    </row>
    <row r="102" spans="1:9" s="37" customFormat="1" x14ac:dyDescent="0.25">
      <c r="A102" s="68"/>
      <c r="B102" s="69"/>
      <c r="C102" s="70"/>
      <c r="D102" s="71"/>
      <c r="E102" s="71"/>
      <c r="G102" s="68"/>
      <c r="H102" s="72"/>
      <c r="I102" s="73"/>
    </row>
    <row r="103" spans="1:9" s="37" customFormat="1" x14ac:dyDescent="0.25">
      <c r="A103" s="68"/>
      <c r="B103" s="69"/>
      <c r="C103" s="70"/>
      <c r="D103" s="71"/>
      <c r="E103" s="71"/>
      <c r="G103" s="68"/>
      <c r="H103" s="72"/>
      <c r="I103" s="73"/>
    </row>
    <row r="104" spans="1:9" s="37" customFormat="1" x14ac:dyDescent="0.25">
      <c r="A104" s="68"/>
      <c r="B104" s="69"/>
      <c r="C104" s="70"/>
      <c r="D104" s="71"/>
      <c r="E104" s="71"/>
      <c r="G104" s="68"/>
      <c r="H104" s="72"/>
      <c r="I104" s="73"/>
    </row>
    <row r="105" spans="1:9" s="37" customFormat="1" x14ac:dyDescent="0.25">
      <c r="A105" s="68"/>
      <c r="B105" s="69"/>
      <c r="C105" s="70"/>
      <c r="D105" s="71"/>
      <c r="E105" s="71"/>
      <c r="G105" s="68"/>
      <c r="H105" s="72"/>
      <c r="I105" s="73"/>
    </row>
    <row r="106" spans="1:9" s="37" customFormat="1" x14ac:dyDescent="0.25">
      <c r="A106" s="68"/>
      <c r="B106" s="69"/>
      <c r="C106" s="70"/>
      <c r="D106" s="71"/>
      <c r="E106" s="71"/>
      <c r="G106" s="68"/>
      <c r="H106" s="72"/>
      <c r="I106" s="73"/>
    </row>
    <row r="107" spans="1:9" s="37" customFormat="1" x14ac:dyDescent="0.25">
      <c r="A107" s="68"/>
      <c r="B107" s="69"/>
      <c r="C107" s="70"/>
      <c r="D107" s="71"/>
      <c r="E107" s="71"/>
      <c r="G107" s="68"/>
      <c r="H107" s="72"/>
      <c r="I107" s="73"/>
    </row>
    <row r="108" spans="1:9" s="37" customFormat="1" x14ac:dyDescent="0.25">
      <c r="A108" s="68"/>
      <c r="B108" s="69"/>
      <c r="C108" s="70"/>
      <c r="D108" s="71"/>
      <c r="E108" s="71"/>
      <c r="G108" s="68"/>
      <c r="H108" s="72"/>
      <c r="I108" s="73"/>
    </row>
    <row r="109" spans="1:9" s="37" customFormat="1" x14ac:dyDescent="0.25">
      <c r="A109" s="68"/>
      <c r="B109" s="69"/>
      <c r="C109" s="70"/>
      <c r="D109" s="71"/>
      <c r="E109" s="71"/>
      <c r="G109" s="68"/>
      <c r="H109" s="72"/>
      <c r="I109" s="73"/>
    </row>
    <row r="110" spans="1:9" s="37" customFormat="1" x14ac:dyDescent="0.25">
      <c r="A110" s="68"/>
      <c r="B110" s="69"/>
      <c r="C110" s="70"/>
      <c r="D110" s="71"/>
      <c r="E110" s="71"/>
      <c r="G110" s="68"/>
      <c r="H110" s="72"/>
      <c r="I110" s="73"/>
    </row>
    <row r="111" spans="1:9" s="37" customFormat="1" x14ac:dyDescent="0.25">
      <c r="A111" s="68"/>
      <c r="B111" s="69"/>
      <c r="C111" s="70"/>
      <c r="D111" s="71"/>
      <c r="E111" s="71"/>
      <c r="G111" s="68"/>
      <c r="H111" s="72"/>
      <c r="I111" s="73"/>
    </row>
    <row r="112" spans="1:9" s="37" customFormat="1" x14ac:dyDescent="0.25">
      <c r="A112" s="68"/>
      <c r="B112" s="69"/>
      <c r="C112" s="70"/>
      <c r="D112" s="71"/>
      <c r="E112" s="71"/>
      <c r="G112" s="68"/>
      <c r="H112" s="72"/>
      <c r="I112" s="73"/>
    </row>
    <row r="113" spans="1:9" s="37" customFormat="1" x14ac:dyDescent="0.25">
      <c r="A113" s="68"/>
      <c r="B113" s="69"/>
      <c r="C113" s="70"/>
      <c r="D113" s="71"/>
      <c r="E113" s="71"/>
      <c r="G113" s="68"/>
      <c r="H113" s="72"/>
      <c r="I113" s="73"/>
    </row>
    <row r="114" spans="1:9" s="37" customFormat="1" x14ac:dyDescent="0.25">
      <c r="A114" s="68"/>
      <c r="B114" s="69"/>
      <c r="C114" s="70"/>
      <c r="D114" s="71"/>
      <c r="E114" s="71"/>
      <c r="G114" s="68"/>
      <c r="H114" s="72"/>
      <c r="I114" s="73"/>
    </row>
    <row r="115" spans="1:9" s="37" customFormat="1" x14ac:dyDescent="0.25">
      <c r="A115" s="68"/>
      <c r="B115" s="69"/>
      <c r="C115" s="70"/>
      <c r="D115" s="71"/>
      <c r="E115" s="71"/>
      <c r="G115" s="68"/>
      <c r="H115" s="72"/>
      <c r="I115" s="73"/>
    </row>
    <row r="116" spans="1:9" s="37" customFormat="1" x14ac:dyDescent="0.25">
      <c r="A116" s="68"/>
      <c r="B116" s="69"/>
      <c r="C116" s="70"/>
      <c r="D116" s="71"/>
      <c r="E116" s="71"/>
      <c r="G116" s="68"/>
      <c r="H116" s="72"/>
      <c r="I116" s="73"/>
    </row>
    <row r="117" spans="1:9" s="37" customFormat="1" x14ac:dyDescent="0.25">
      <c r="A117" s="68"/>
      <c r="B117" s="69"/>
      <c r="C117" s="70"/>
      <c r="D117" s="71"/>
      <c r="E117" s="71"/>
      <c r="G117" s="68"/>
      <c r="H117" s="72"/>
      <c r="I117" s="73"/>
    </row>
    <row r="118" spans="1:9" s="37" customFormat="1" x14ac:dyDescent="0.25">
      <c r="A118" s="68"/>
      <c r="B118" s="69"/>
      <c r="C118" s="70"/>
      <c r="D118" s="71"/>
      <c r="E118" s="71"/>
      <c r="G118" s="68"/>
      <c r="H118" s="72"/>
      <c r="I118" s="73"/>
    </row>
    <row r="119" spans="1:9" s="37" customFormat="1" x14ac:dyDescent="0.25">
      <c r="A119" s="68"/>
      <c r="B119" s="69"/>
      <c r="C119" s="70"/>
      <c r="D119" s="71"/>
      <c r="E119" s="71"/>
      <c r="G119" s="68"/>
      <c r="H119" s="72"/>
      <c r="I119" s="73"/>
    </row>
    <row r="120" spans="1:9" s="37" customFormat="1" x14ac:dyDescent="0.25">
      <c r="A120" s="68"/>
      <c r="B120" s="69"/>
      <c r="C120" s="70"/>
      <c r="D120" s="71"/>
      <c r="E120" s="71"/>
      <c r="G120" s="68"/>
      <c r="H120" s="72"/>
      <c r="I120" s="73"/>
    </row>
    <row r="121" spans="1:9" s="37" customFormat="1" x14ac:dyDescent="0.25">
      <c r="A121" s="68"/>
      <c r="B121" s="69"/>
      <c r="C121" s="70"/>
      <c r="D121" s="71"/>
      <c r="E121" s="71"/>
      <c r="G121" s="68"/>
      <c r="H121" s="72"/>
      <c r="I121" s="73"/>
    </row>
    <row r="122" spans="1:9" s="37" customFormat="1" x14ac:dyDescent="0.25">
      <c r="A122" s="68"/>
      <c r="B122" s="69"/>
      <c r="C122" s="70"/>
      <c r="D122" s="71"/>
      <c r="E122" s="71"/>
      <c r="G122" s="68"/>
      <c r="H122" s="72"/>
      <c r="I122" s="73"/>
    </row>
    <row r="123" spans="1:9" s="37" customFormat="1" x14ac:dyDescent="0.25">
      <c r="A123" s="68"/>
      <c r="B123" s="69"/>
      <c r="C123" s="70"/>
      <c r="D123" s="71"/>
      <c r="E123" s="71"/>
      <c r="G123" s="68"/>
      <c r="H123" s="72"/>
      <c r="I123" s="73"/>
    </row>
    <row r="124" spans="1:9" s="37" customFormat="1" x14ac:dyDescent="0.25">
      <c r="A124" s="68"/>
      <c r="B124" s="69"/>
      <c r="C124" s="70"/>
      <c r="D124" s="71"/>
      <c r="E124" s="71"/>
      <c r="G124" s="68"/>
      <c r="H124" s="72"/>
      <c r="I124" s="73"/>
    </row>
    <row r="125" spans="1:9" s="37" customFormat="1" x14ac:dyDescent="0.25">
      <c r="A125" s="68"/>
      <c r="B125" s="69"/>
      <c r="C125" s="70"/>
      <c r="D125" s="71"/>
      <c r="E125" s="71"/>
      <c r="G125" s="68"/>
      <c r="H125" s="72"/>
      <c r="I125" s="73"/>
    </row>
    <row r="126" spans="1:9" s="37" customFormat="1" x14ac:dyDescent="0.25">
      <c r="A126" s="68"/>
      <c r="B126" s="69"/>
      <c r="C126" s="70"/>
      <c r="D126" s="71"/>
      <c r="E126" s="71"/>
      <c r="G126" s="68"/>
      <c r="H126" s="72"/>
      <c r="I126" s="73"/>
    </row>
    <row r="127" spans="1:9" s="37" customFormat="1" x14ac:dyDescent="0.25">
      <c r="A127" s="68"/>
      <c r="B127" s="69"/>
      <c r="C127" s="70"/>
      <c r="D127" s="71"/>
      <c r="E127" s="71"/>
      <c r="G127" s="68"/>
      <c r="H127" s="72"/>
      <c r="I127" s="73"/>
    </row>
    <row r="128" spans="1:9" s="37" customFormat="1" x14ac:dyDescent="0.25">
      <c r="A128" s="82"/>
      <c r="B128" s="83"/>
      <c r="C128" s="83"/>
      <c r="D128" s="83"/>
      <c r="E128" s="83"/>
      <c r="G128" s="82"/>
      <c r="H128" s="83"/>
      <c r="I128" s="73"/>
    </row>
  </sheetData>
  <mergeCells count="4">
    <mergeCell ref="G128:H128"/>
    <mergeCell ref="A128:E128"/>
    <mergeCell ref="J5:K5"/>
    <mergeCell ref="A5:E5"/>
  </mergeCells>
  <pageMargins left="0.45" right="0.45" top="0.5" bottom="0.5" header="0" footer="0"/>
  <pageSetup scale="8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79"/>
  <sheetViews>
    <sheetView tabSelected="1" topLeftCell="A46" workbookViewId="0">
      <selection activeCell="H51" sqref="H51"/>
    </sheetView>
  </sheetViews>
  <sheetFormatPr defaultRowHeight="15" x14ac:dyDescent="0.25"/>
  <cols>
    <col min="1" max="1" width="18.5703125" customWidth="1"/>
    <col min="2" max="2" width="9.85546875" customWidth="1"/>
    <col min="3" max="3" width="11.140625" customWidth="1"/>
    <col min="4" max="4" width="10.42578125" bestFit="1" customWidth="1"/>
    <col min="6" max="6" width="13" customWidth="1"/>
  </cols>
  <sheetData>
    <row r="1" spans="1:5" x14ac:dyDescent="0.25">
      <c r="A1" t="s">
        <v>103</v>
      </c>
    </row>
    <row r="5" spans="1:5" x14ac:dyDescent="0.25">
      <c r="B5" s="39" t="s">
        <v>9</v>
      </c>
      <c r="C5" s="39"/>
      <c r="D5" s="39"/>
    </row>
    <row r="6" spans="1:5" ht="15.75" thickBot="1" x14ac:dyDescent="0.3">
      <c r="B6" s="41" t="s">
        <v>25</v>
      </c>
      <c r="C6" s="41"/>
      <c r="D6" s="41"/>
      <c r="E6" s="37"/>
    </row>
    <row r="7" spans="1:5" x14ac:dyDescent="0.25">
      <c r="B7" s="42" t="s">
        <v>10</v>
      </c>
      <c r="C7" s="24" t="s">
        <v>11</v>
      </c>
      <c r="D7" s="25">
        <v>6901</v>
      </c>
      <c r="E7" s="37"/>
    </row>
    <row r="8" spans="1:5" x14ac:dyDescent="0.25">
      <c r="B8" s="45"/>
      <c r="C8" s="26" t="s">
        <v>12</v>
      </c>
      <c r="D8" s="27">
        <v>0</v>
      </c>
      <c r="E8" s="37"/>
    </row>
    <row r="9" spans="1:5" x14ac:dyDescent="0.25">
      <c r="B9" s="45" t="s">
        <v>1</v>
      </c>
      <c r="C9" s="26"/>
      <c r="D9" s="28">
        <v>0</v>
      </c>
      <c r="E9" s="37"/>
    </row>
    <row r="10" spans="1:5" ht="24" x14ac:dyDescent="0.25">
      <c r="B10" s="45" t="s">
        <v>26</v>
      </c>
      <c r="C10" s="26"/>
      <c r="D10" s="28">
        <v>1.203771E-2</v>
      </c>
      <c r="E10" s="37"/>
    </row>
    <row r="11" spans="1:5" x14ac:dyDescent="0.25">
      <c r="B11" s="45" t="s">
        <v>13</v>
      </c>
      <c r="C11" s="26"/>
      <c r="D11" s="29">
        <v>-0.40301199999999998</v>
      </c>
      <c r="E11" s="37"/>
    </row>
    <row r="12" spans="1:5" x14ac:dyDescent="0.25">
      <c r="B12" s="45" t="s">
        <v>14</v>
      </c>
      <c r="C12" s="26"/>
      <c r="D12" s="30">
        <v>0.10276</v>
      </c>
      <c r="E12" s="37"/>
    </row>
    <row r="13" spans="1:5" ht="24" x14ac:dyDescent="0.25">
      <c r="B13" s="45" t="s">
        <v>15</v>
      </c>
      <c r="C13" s="26"/>
      <c r="D13" s="31">
        <v>1</v>
      </c>
      <c r="E13" s="37"/>
    </row>
    <row r="14" spans="1:5" x14ac:dyDescent="0.25">
      <c r="B14" s="45" t="s">
        <v>16</v>
      </c>
      <c r="C14" s="26"/>
      <c r="D14" s="31">
        <v>1.8560000000000001</v>
      </c>
      <c r="E14" s="37"/>
    </row>
    <row r="15" spans="1:5" ht="36" x14ac:dyDescent="0.25">
      <c r="B15" s="45" t="s">
        <v>17</v>
      </c>
      <c r="C15" s="26"/>
      <c r="D15" s="31">
        <v>2.9000000000000001E-2</v>
      </c>
      <c r="E15" s="37"/>
    </row>
    <row r="16" spans="1:5" x14ac:dyDescent="0.25">
      <c r="B16" s="45" t="s">
        <v>18</v>
      </c>
      <c r="C16" s="26"/>
      <c r="D16" s="31">
        <v>3.4630000000000001</v>
      </c>
      <c r="E16" s="37"/>
    </row>
    <row r="17" spans="1:5" ht="24" x14ac:dyDescent="0.25">
      <c r="B17" s="45" t="s">
        <v>19</v>
      </c>
      <c r="C17" s="26"/>
      <c r="D17" s="29">
        <v>5.8999999999999997E-2</v>
      </c>
      <c r="E17" s="37"/>
    </row>
    <row r="18" spans="1:5" x14ac:dyDescent="0.25">
      <c r="B18" s="45" t="s">
        <v>20</v>
      </c>
      <c r="C18" s="26"/>
      <c r="D18" s="29">
        <v>-0.91508</v>
      </c>
      <c r="E18" s="37"/>
    </row>
    <row r="19" spans="1:5" x14ac:dyDescent="0.25">
      <c r="B19" s="45" t="s">
        <v>21</v>
      </c>
      <c r="C19" s="26"/>
      <c r="D19" s="28">
        <v>5.4222700000000001</v>
      </c>
      <c r="E19" s="37"/>
    </row>
    <row r="20" spans="1:5" x14ac:dyDescent="0.25">
      <c r="B20" s="45" t="s">
        <v>22</v>
      </c>
      <c r="C20" s="26">
        <v>20</v>
      </c>
      <c r="D20" s="28">
        <v>-0.72096530000000003</v>
      </c>
      <c r="E20" s="37"/>
    </row>
    <row r="21" spans="1:5" x14ac:dyDescent="0.25">
      <c r="B21" s="45"/>
      <c r="C21" s="26">
        <v>40</v>
      </c>
      <c r="D21" s="28">
        <v>-0.56968700000000005</v>
      </c>
      <c r="E21" s="37"/>
    </row>
    <row r="22" spans="1:5" x14ac:dyDescent="0.25">
      <c r="B22" s="47"/>
      <c r="C22" s="51">
        <v>60</v>
      </c>
      <c r="D22" s="48">
        <v>-0.17813300000000001</v>
      </c>
      <c r="E22" s="37"/>
    </row>
    <row r="23" spans="1:5" ht="15.75" thickBot="1" x14ac:dyDescent="0.3">
      <c r="B23" s="49"/>
      <c r="C23" s="52">
        <v>80</v>
      </c>
      <c r="D23" s="50">
        <v>0.61347419999999997</v>
      </c>
    </row>
    <row r="24" spans="1:5" x14ac:dyDescent="0.25">
      <c r="A24" t="s">
        <v>108</v>
      </c>
    </row>
    <row r="53" spans="1:9" x14ac:dyDescent="0.25">
      <c r="A53" s="89" t="s">
        <v>23</v>
      </c>
      <c r="B53" s="89"/>
      <c r="C53" s="89"/>
      <c r="D53" s="89"/>
      <c r="E53" s="89"/>
      <c r="F53" s="89"/>
      <c r="G53" s="89"/>
      <c r="H53" s="38"/>
      <c r="I53" s="37"/>
    </row>
    <row r="54" spans="1:9" ht="15.75" thickBot="1" x14ac:dyDescent="0.3">
      <c r="A54" s="53" t="s">
        <v>27</v>
      </c>
      <c r="B54" s="53"/>
      <c r="C54" s="53"/>
      <c r="D54" s="53"/>
      <c r="E54" s="53"/>
      <c r="F54" s="53"/>
      <c r="G54" s="53"/>
      <c r="H54" s="38"/>
      <c r="I54" s="37"/>
    </row>
    <row r="55" spans="1:9" x14ac:dyDescent="0.25">
      <c r="A55" s="54" t="s">
        <v>3</v>
      </c>
      <c r="B55" s="86" t="s">
        <v>28</v>
      </c>
      <c r="C55" s="87"/>
      <c r="D55" s="87"/>
      <c r="E55" s="87"/>
      <c r="F55" s="87"/>
      <c r="G55" s="88"/>
      <c r="H55" s="38"/>
      <c r="I55" s="37"/>
    </row>
    <row r="56" spans="1:9" ht="15.75" thickBot="1" x14ac:dyDescent="0.3">
      <c r="A56" s="55"/>
      <c r="B56" s="22">
        <v>1</v>
      </c>
      <c r="C56" s="23">
        <v>2</v>
      </c>
      <c r="D56" s="23">
        <v>3</v>
      </c>
      <c r="E56" s="23">
        <v>4</v>
      </c>
      <c r="F56" s="23">
        <v>5</v>
      </c>
      <c r="G56" s="32" t="s">
        <v>24</v>
      </c>
      <c r="H56" s="38"/>
      <c r="I56" s="37"/>
    </row>
    <row r="57" spans="1:9" x14ac:dyDescent="0.25">
      <c r="A57" s="33" t="s">
        <v>29</v>
      </c>
      <c r="B57" s="56">
        <v>0</v>
      </c>
      <c r="C57" s="57">
        <v>0</v>
      </c>
      <c r="D57" s="57">
        <v>5.0000000000000001E-3</v>
      </c>
      <c r="E57" s="57">
        <v>0.01</v>
      </c>
      <c r="F57" s="57">
        <v>0.50700000000000001</v>
      </c>
      <c r="G57" s="58">
        <v>0.111</v>
      </c>
      <c r="H57" s="38"/>
      <c r="I57" s="37"/>
    </row>
    <row r="58" spans="1:9" x14ac:dyDescent="0.25">
      <c r="A58" s="40" t="s">
        <v>30</v>
      </c>
      <c r="B58" s="59">
        <v>0.124</v>
      </c>
      <c r="C58" s="60">
        <v>0.52900000000000003</v>
      </c>
      <c r="D58" s="60">
        <v>0.54500000000000004</v>
      </c>
      <c r="E58" s="60">
        <v>0.72599999999999998</v>
      </c>
      <c r="F58" s="60">
        <v>0.83599999999999997</v>
      </c>
      <c r="G58" s="61">
        <v>0.55500000000000005</v>
      </c>
      <c r="H58" s="38"/>
      <c r="I58" s="37"/>
    </row>
    <row r="59" spans="1:9" x14ac:dyDescent="0.25">
      <c r="A59" s="40" t="s">
        <v>31</v>
      </c>
      <c r="B59" s="59">
        <v>0</v>
      </c>
      <c r="C59" s="60">
        <v>0</v>
      </c>
      <c r="D59" s="60">
        <v>1E-3</v>
      </c>
      <c r="E59" s="60">
        <v>1E-3</v>
      </c>
      <c r="F59" s="60">
        <v>0.24299999999999999</v>
      </c>
      <c r="G59" s="61">
        <v>5.2999999999999999E-2</v>
      </c>
      <c r="H59" s="38"/>
      <c r="I59" s="37"/>
    </row>
    <row r="60" spans="1:9" ht="24" x14ac:dyDescent="0.25">
      <c r="A60" s="40" t="s">
        <v>32</v>
      </c>
      <c r="B60" s="59">
        <v>0</v>
      </c>
      <c r="C60" s="60">
        <v>0</v>
      </c>
      <c r="D60" s="60">
        <v>0</v>
      </c>
      <c r="E60" s="60">
        <v>0</v>
      </c>
      <c r="F60" s="60">
        <v>0.17499999999999999</v>
      </c>
      <c r="G60" s="61">
        <v>3.6999999999999998E-2</v>
      </c>
      <c r="H60" s="38"/>
      <c r="I60" s="37"/>
    </row>
    <row r="61" spans="1:9" x14ac:dyDescent="0.25">
      <c r="A61" s="40" t="s">
        <v>33</v>
      </c>
      <c r="B61" s="59">
        <v>0.28299999999999997</v>
      </c>
      <c r="C61" s="60">
        <v>0.371</v>
      </c>
      <c r="D61" s="60">
        <v>0.42599999999999999</v>
      </c>
      <c r="E61" s="60">
        <v>0.49299999999999999</v>
      </c>
      <c r="F61" s="60">
        <v>0.33100000000000002</v>
      </c>
      <c r="G61" s="61">
        <v>0.379</v>
      </c>
      <c r="H61" s="38"/>
      <c r="I61" s="37"/>
    </row>
    <row r="62" spans="1:9" ht="24" x14ac:dyDescent="0.25">
      <c r="A62" s="40" t="s">
        <v>34</v>
      </c>
      <c r="B62" s="59">
        <v>0</v>
      </c>
      <c r="C62" s="60">
        <v>0</v>
      </c>
      <c r="D62" s="60">
        <v>3.0000000000000001E-3</v>
      </c>
      <c r="E62" s="60">
        <v>6.0000000000000001E-3</v>
      </c>
      <c r="F62" s="60">
        <v>3.6999999999999998E-2</v>
      </c>
      <c r="G62" s="61">
        <v>0.01</v>
      </c>
      <c r="H62" s="38"/>
      <c r="I62" s="37"/>
    </row>
    <row r="63" spans="1:9" x14ac:dyDescent="0.25">
      <c r="A63" s="40" t="s">
        <v>35</v>
      </c>
      <c r="B63" s="59">
        <v>0</v>
      </c>
      <c r="C63" s="60">
        <v>0</v>
      </c>
      <c r="D63" s="60">
        <v>0</v>
      </c>
      <c r="E63" s="60">
        <v>7.0000000000000001E-3</v>
      </c>
      <c r="F63" s="60">
        <v>7.8E-2</v>
      </c>
      <c r="G63" s="61">
        <v>1.7999999999999999E-2</v>
      </c>
      <c r="H63" s="38"/>
      <c r="I63" s="37"/>
    </row>
    <row r="64" spans="1:9" ht="24" x14ac:dyDescent="0.25">
      <c r="A64" s="40" t="s">
        <v>36</v>
      </c>
      <c r="B64" s="59">
        <v>0</v>
      </c>
      <c r="C64" s="60">
        <v>0</v>
      </c>
      <c r="D64" s="60">
        <v>0</v>
      </c>
      <c r="E64" s="60">
        <v>0.01</v>
      </c>
      <c r="F64" s="60">
        <v>0.34599999999999997</v>
      </c>
      <c r="G64" s="61">
        <v>7.5999999999999998E-2</v>
      </c>
      <c r="H64" s="38"/>
      <c r="I64" s="37"/>
    </row>
    <row r="65" spans="1:9" ht="24" x14ac:dyDescent="0.25">
      <c r="A65" s="40" t="s">
        <v>37</v>
      </c>
      <c r="B65" s="59">
        <v>0</v>
      </c>
      <c r="C65" s="60">
        <v>5.1999999999999998E-2</v>
      </c>
      <c r="D65" s="60">
        <v>0.159</v>
      </c>
      <c r="E65" s="60">
        <v>0.38700000000000001</v>
      </c>
      <c r="F65" s="60">
        <v>0.63800000000000001</v>
      </c>
      <c r="G65" s="61">
        <v>0.253</v>
      </c>
      <c r="H65" s="38"/>
      <c r="I65" s="37"/>
    </row>
    <row r="66" spans="1:9" ht="24" x14ac:dyDescent="0.25">
      <c r="A66" s="40" t="s">
        <v>38</v>
      </c>
      <c r="B66" s="59">
        <v>0</v>
      </c>
      <c r="C66" s="60">
        <v>0</v>
      </c>
      <c r="D66" s="60">
        <v>8.0000000000000002E-3</v>
      </c>
      <c r="E66" s="60">
        <v>5.6000000000000001E-2</v>
      </c>
      <c r="F66" s="60">
        <v>0.317</v>
      </c>
      <c r="G66" s="61">
        <v>0.08</v>
      </c>
      <c r="H66" s="38"/>
      <c r="I66" s="37"/>
    </row>
    <row r="67" spans="1:9" ht="24" x14ac:dyDescent="0.25">
      <c r="A67" s="40" t="s">
        <v>39</v>
      </c>
      <c r="B67" s="59">
        <v>3.7770000000000001</v>
      </c>
      <c r="C67" s="60">
        <v>3.444</v>
      </c>
      <c r="D67" s="60">
        <v>4.2039999999999997</v>
      </c>
      <c r="E67" s="60">
        <v>3.3069999999999999</v>
      </c>
      <c r="F67" s="60">
        <v>1.5089999999999999</v>
      </c>
      <c r="G67" s="61">
        <v>3.2109999999999999</v>
      </c>
      <c r="H67" s="38"/>
      <c r="I67" s="37"/>
    </row>
    <row r="68" spans="1:9" ht="24" x14ac:dyDescent="0.25">
      <c r="A68" s="40" t="s">
        <v>40</v>
      </c>
      <c r="B68" s="59">
        <v>0.19800000000000001</v>
      </c>
      <c r="C68" s="60">
        <v>0.17</v>
      </c>
      <c r="D68" s="60">
        <v>0.17</v>
      </c>
      <c r="E68" s="60">
        <v>0.183</v>
      </c>
      <c r="F68" s="60">
        <v>6.8000000000000005E-2</v>
      </c>
      <c r="G68" s="61">
        <v>0.156</v>
      </c>
      <c r="H68" s="38"/>
      <c r="I68" s="37"/>
    </row>
    <row r="69" spans="1:9" ht="36" x14ac:dyDescent="0.25">
      <c r="A69" s="40" t="s">
        <v>41</v>
      </c>
      <c r="B69" s="59">
        <v>1.1819999999999999</v>
      </c>
      <c r="C69" s="60">
        <v>2.165</v>
      </c>
      <c r="D69" s="60">
        <v>1.6020000000000001</v>
      </c>
      <c r="E69" s="60">
        <v>1.833</v>
      </c>
      <c r="F69" s="60">
        <v>2.7349999999999999</v>
      </c>
      <c r="G69" s="61">
        <v>1.853</v>
      </c>
      <c r="H69" s="38"/>
      <c r="I69" s="37"/>
    </row>
    <row r="70" spans="1:9" ht="36" x14ac:dyDescent="0.25">
      <c r="A70" s="40" t="s">
        <v>42</v>
      </c>
      <c r="B70" s="59">
        <v>0.22600000000000001</v>
      </c>
      <c r="C70" s="60">
        <v>0.16800000000000001</v>
      </c>
      <c r="D70" s="60">
        <v>0.70399999999999996</v>
      </c>
      <c r="E70" s="60">
        <v>0.36799999999999999</v>
      </c>
      <c r="F70" s="60">
        <v>0.747</v>
      </c>
      <c r="G70" s="61">
        <v>0.442</v>
      </c>
      <c r="H70" s="38"/>
      <c r="I70" s="37"/>
    </row>
    <row r="71" spans="1:9" ht="36" x14ac:dyDescent="0.25">
      <c r="A71" s="40" t="s">
        <v>43</v>
      </c>
      <c r="B71" s="59">
        <v>2.625</v>
      </c>
      <c r="C71" s="60">
        <v>2.0619999999999998</v>
      </c>
      <c r="D71" s="60">
        <v>2.113</v>
      </c>
      <c r="E71" s="60">
        <v>1.96</v>
      </c>
      <c r="F71" s="60">
        <v>1.98</v>
      </c>
      <c r="G71" s="61">
        <v>2.1459999999999999</v>
      </c>
      <c r="H71" s="38"/>
      <c r="I71" s="37"/>
    </row>
    <row r="72" spans="1:9" ht="24" x14ac:dyDescent="0.25">
      <c r="A72" s="40" t="s">
        <v>44</v>
      </c>
      <c r="B72" s="59">
        <v>0</v>
      </c>
      <c r="C72" s="60">
        <v>0</v>
      </c>
      <c r="D72" s="60">
        <v>1E-3</v>
      </c>
      <c r="E72" s="60">
        <v>1.2E-2</v>
      </c>
      <c r="F72" s="60">
        <v>0.17899999999999999</v>
      </c>
      <c r="G72" s="61">
        <v>4.1000000000000002E-2</v>
      </c>
      <c r="H72" s="38"/>
      <c r="I72" s="37"/>
    </row>
    <row r="73" spans="1:9" ht="24" x14ac:dyDescent="0.25">
      <c r="A73" s="40" t="s">
        <v>45</v>
      </c>
      <c r="B73" s="59">
        <v>0</v>
      </c>
      <c r="C73" s="60">
        <v>6.0000000000000001E-3</v>
      </c>
      <c r="D73" s="60">
        <v>2.5999999999999999E-2</v>
      </c>
      <c r="E73" s="60">
        <v>0.14699999999999999</v>
      </c>
      <c r="F73" s="60">
        <v>0.30099999999999999</v>
      </c>
      <c r="G73" s="61">
        <v>9.9000000000000005E-2</v>
      </c>
      <c r="H73" s="38"/>
      <c r="I73" s="37"/>
    </row>
    <row r="74" spans="1:9" ht="24" x14ac:dyDescent="0.25">
      <c r="A74" s="40" t="s">
        <v>46</v>
      </c>
      <c r="B74" s="59">
        <v>6.7000000000000004E-2</v>
      </c>
      <c r="C74" s="60">
        <v>0.247</v>
      </c>
      <c r="D74" s="60">
        <v>0.19900000000000001</v>
      </c>
      <c r="E74" s="60">
        <v>0.28799999999999998</v>
      </c>
      <c r="F74" s="60">
        <v>0.17899999999999999</v>
      </c>
      <c r="G74" s="61">
        <v>0.19600000000000001</v>
      </c>
      <c r="H74" s="38"/>
      <c r="I74" s="37"/>
    </row>
    <row r="75" spans="1:9" ht="24" x14ac:dyDescent="0.25">
      <c r="A75" s="40" t="s">
        <v>47</v>
      </c>
      <c r="B75" s="59">
        <v>0.38600000000000001</v>
      </c>
      <c r="C75" s="60">
        <v>0.214</v>
      </c>
      <c r="D75" s="60">
        <v>0.221</v>
      </c>
      <c r="E75" s="60">
        <v>0.122</v>
      </c>
      <c r="F75" s="60">
        <v>1.9E-2</v>
      </c>
      <c r="G75" s="61">
        <v>0.19</v>
      </c>
      <c r="H75" s="38"/>
      <c r="I75" s="37"/>
    </row>
    <row r="76" spans="1:9" ht="36" x14ac:dyDescent="0.25">
      <c r="A76" s="40" t="s">
        <v>48</v>
      </c>
      <c r="B76" s="59">
        <v>2.8000000000000001E-2</v>
      </c>
      <c r="C76" s="60">
        <v>6.3E-2</v>
      </c>
      <c r="D76" s="60">
        <v>7.0999999999999994E-2</v>
      </c>
      <c r="E76" s="60">
        <v>5.7000000000000002E-2</v>
      </c>
      <c r="F76" s="60">
        <v>4.5999999999999999E-2</v>
      </c>
      <c r="G76" s="61">
        <v>5.2999999999999999E-2</v>
      </c>
      <c r="H76" s="38"/>
      <c r="I76" s="37"/>
    </row>
    <row r="77" spans="1:9" ht="24" x14ac:dyDescent="0.25">
      <c r="A77" s="40" t="s">
        <v>49</v>
      </c>
      <c r="B77" s="59">
        <v>5.0999999999999997E-2</v>
      </c>
      <c r="C77" s="60">
        <v>0.17799999999999999</v>
      </c>
      <c r="D77" s="60">
        <v>0.13700000000000001</v>
      </c>
      <c r="E77" s="60">
        <v>0.13600000000000001</v>
      </c>
      <c r="F77" s="60">
        <v>0.10100000000000001</v>
      </c>
      <c r="G77" s="61">
        <v>0.12</v>
      </c>
      <c r="H77" s="38"/>
      <c r="I77" s="37"/>
    </row>
    <row r="78" spans="1:9" ht="24" x14ac:dyDescent="0.25">
      <c r="A78" s="40" t="s">
        <v>50</v>
      </c>
      <c r="B78" s="59">
        <v>0.123</v>
      </c>
      <c r="C78" s="60">
        <v>7.9000000000000001E-2</v>
      </c>
      <c r="D78" s="60">
        <v>0.10100000000000001</v>
      </c>
      <c r="E78" s="60">
        <v>0.06</v>
      </c>
      <c r="F78" s="60">
        <v>8.9999999999999993E-3</v>
      </c>
      <c r="G78" s="61">
        <v>7.2999999999999995E-2</v>
      </c>
      <c r="H78" s="38"/>
      <c r="I78" s="37"/>
    </row>
    <row r="79" spans="1:9" ht="24" x14ac:dyDescent="0.25">
      <c r="A79" s="40" t="s">
        <v>51</v>
      </c>
      <c r="B79" s="59">
        <v>3.0000000000000001E-3</v>
      </c>
      <c r="C79" s="60">
        <v>1.7999999999999999E-2</v>
      </c>
      <c r="D79" s="60">
        <v>1.7000000000000001E-2</v>
      </c>
      <c r="E79" s="60">
        <v>2.3E-2</v>
      </c>
      <c r="F79" s="60">
        <v>7.0000000000000001E-3</v>
      </c>
      <c r="G79" s="61">
        <v>1.2999999999999999E-2</v>
      </c>
      <c r="H79" s="38"/>
      <c r="I79" s="37"/>
    </row>
    <row r="80" spans="1:9" ht="36" x14ac:dyDescent="0.25">
      <c r="A80" s="40" t="s">
        <v>52</v>
      </c>
      <c r="B80" s="59">
        <v>0.34</v>
      </c>
      <c r="C80" s="60">
        <v>0.191</v>
      </c>
      <c r="D80" s="60">
        <v>0.221</v>
      </c>
      <c r="E80" s="60">
        <v>0.11</v>
      </c>
      <c r="F80" s="60">
        <v>1.7000000000000001E-2</v>
      </c>
      <c r="G80" s="61">
        <v>0.17299999999999999</v>
      </c>
      <c r="H80" s="38"/>
      <c r="I80" s="37"/>
    </row>
    <row r="81" spans="1:9" ht="24" x14ac:dyDescent="0.25">
      <c r="A81" s="40" t="s">
        <v>53</v>
      </c>
      <c r="B81" s="59">
        <v>2E-3</v>
      </c>
      <c r="C81" s="60">
        <v>2E-3</v>
      </c>
      <c r="D81" s="60">
        <v>0</v>
      </c>
      <c r="E81" s="60">
        <v>2E-3</v>
      </c>
      <c r="F81" s="60">
        <v>0</v>
      </c>
      <c r="G81" s="61">
        <v>1E-3</v>
      </c>
      <c r="H81" s="38"/>
      <c r="I81" s="37"/>
    </row>
    <row r="82" spans="1:9" ht="24" x14ac:dyDescent="0.25">
      <c r="A82" s="40" t="s">
        <v>54</v>
      </c>
      <c r="B82" s="59">
        <v>0</v>
      </c>
      <c r="C82" s="60">
        <v>1E-3</v>
      </c>
      <c r="D82" s="60">
        <v>5.0000000000000001E-3</v>
      </c>
      <c r="E82" s="60">
        <v>4.2999999999999997E-2</v>
      </c>
      <c r="F82" s="60">
        <v>0.126</v>
      </c>
      <c r="G82" s="61">
        <v>3.6999999999999998E-2</v>
      </c>
      <c r="H82" s="38"/>
      <c r="I82" s="37"/>
    </row>
    <row r="83" spans="1:9" ht="24" x14ac:dyDescent="0.25">
      <c r="A83" s="40" t="s">
        <v>55</v>
      </c>
      <c r="B83" s="59">
        <v>0</v>
      </c>
      <c r="C83" s="60">
        <v>0</v>
      </c>
      <c r="D83" s="60">
        <v>0</v>
      </c>
      <c r="E83" s="60">
        <v>0</v>
      </c>
      <c r="F83" s="60">
        <v>1.4E-2</v>
      </c>
      <c r="G83" s="61">
        <v>3.0000000000000001E-3</v>
      </c>
      <c r="H83" s="38"/>
      <c r="I83" s="37"/>
    </row>
    <row r="84" spans="1:9" ht="24" x14ac:dyDescent="0.25">
      <c r="A84" s="40" t="s">
        <v>56</v>
      </c>
      <c r="B84" s="59">
        <v>0</v>
      </c>
      <c r="C84" s="60">
        <v>1E-3</v>
      </c>
      <c r="D84" s="60">
        <v>0</v>
      </c>
      <c r="E84" s="60">
        <v>0</v>
      </c>
      <c r="F84" s="60">
        <v>1E-3</v>
      </c>
      <c r="G84" s="61">
        <v>0</v>
      </c>
      <c r="H84" s="38"/>
      <c r="I84" s="37"/>
    </row>
    <row r="85" spans="1:9" x14ac:dyDescent="0.25">
      <c r="A85" s="40" t="s">
        <v>57</v>
      </c>
      <c r="B85" s="59">
        <v>0</v>
      </c>
      <c r="C85" s="60">
        <v>0</v>
      </c>
      <c r="D85" s="60">
        <v>4.0000000000000001E-3</v>
      </c>
      <c r="E85" s="60">
        <v>3.0000000000000001E-3</v>
      </c>
      <c r="F85" s="60">
        <v>0.17599999999999999</v>
      </c>
      <c r="G85" s="61">
        <v>3.9E-2</v>
      </c>
      <c r="H85" s="38"/>
      <c r="I85" s="37"/>
    </row>
    <row r="86" spans="1:9" ht="24" x14ac:dyDescent="0.25">
      <c r="A86" s="40" t="s">
        <v>58</v>
      </c>
      <c r="B86" s="59">
        <v>0.66200000000000003</v>
      </c>
      <c r="C86" s="60">
        <v>0.873</v>
      </c>
      <c r="D86" s="60">
        <v>0.89700000000000002</v>
      </c>
      <c r="E86" s="60">
        <v>0.94099999999999995</v>
      </c>
      <c r="F86" s="60">
        <v>0.56799999999999995</v>
      </c>
      <c r="G86" s="61">
        <v>0.78300000000000003</v>
      </c>
      <c r="H86" s="38"/>
      <c r="I86" s="37"/>
    </row>
    <row r="87" spans="1:9" x14ac:dyDescent="0.25">
      <c r="A87" s="40" t="s">
        <v>59</v>
      </c>
      <c r="B87" s="59">
        <v>0</v>
      </c>
      <c r="C87" s="60">
        <v>0</v>
      </c>
      <c r="D87" s="60">
        <v>4.0000000000000001E-3</v>
      </c>
      <c r="E87" s="60">
        <v>3.2000000000000001E-2</v>
      </c>
      <c r="F87" s="60">
        <v>0.246</v>
      </c>
      <c r="G87" s="61">
        <v>0.06</v>
      </c>
      <c r="H87" s="38"/>
      <c r="I87" s="37"/>
    </row>
    <row r="88" spans="1:9" ht="24" x14ac:dyDescent="0.25">
      <c r="A88" s="40" t="s">
        <v>60</v>
      </c>
      <c r="B88" s="59">
        <v>0.33400000000000002</v>
      </c>
      <c r="C88" s="60">
        <v>0.122</v>
      </c>
      <c r="D88" s="60">
        <v>9.0999999999999998E-2</v>
      </c>
      <c r="E88" s="60">
        <v>0.02</v>
      </c>
      <c r="F88" s="60">
        <v>5.0000000000000001E-3</v>
      </c>
      <c r="G88" s="61">
        <v>0.113</v>
      </c>
      <c r="H88" s="38"/>
      <c r="I88" s="37"/>
    </row>
    <row r="89" spans="1:9" ht="24" x14ac:dyDescent="0.25">
      <c r="A89" s="40" t="s">
        <v>61</v>
      </c>
      <c r="B89" s="59">
        <v>1</v>
      </c>
      <c r="C89" s="60">
        <v>0.996</v>
      </c>
      <c r="D89" s="60">
        <v>0.99299999999999999</v>
      </c>
      <c r="E89" s="60">
        <v>0.61599999999999999</v>
      </c>
      <c r="F89" s="60">
        <v>2.7E-2</v>
      </c>
      <c r="G89" s="61">
        <v>0.71399999999999997</v>
      </c>
      <c r="H89" s="38"/>
      <c r="I89" s="37"/>
    </row>
    <row r="90" spans="1:9" ht="36" x14ac:dyDescent="0.25">
      <c r="A90" s="40" t="s">
        <v>62</v>
      </c>
      <c r="B90" s="59">
        <v>0</v>
      </c>
      <c r="C90" s="60">
        <v>2E-3</v>
      </c>
      <c r="D90" s="60">
        <v>0</v>
      </c>
      <c r="E90" s="60">
        <v>1E-3</v>
      </c>
      <c r="F90" s="60">
        <v>0</v>
      </c>
      <c r="G90" s="61">
        <v>0</v>
      </c>
      <c r="H90" s="38"/>
      <c r="I90" s="37"/>
    </row>
    <row r="91" spans="1:9" ht="24" x14ac:dyDescent="0.25">
      <c r="A91" s="40" t="s">
        <v>63</v>
      </c>
      <c r="B91" s="59">
        <v>0</v>
      </c>
      <c r="C91" s="60">
        <v>0</v>
      </c>
      <c r="D91" s="60">
        <v>3.0000000000000001E-3</v>
      </c>
      <c r="E91" s="60">
        <v>0.376</v>
      </c>
      <c r="F91" s="60">
        <v>0.90800000000000003</v>
      </c>
      <c r="G91" s="61">
        <v>0.26900000000000002</v>
      </c>
      <c r="H91" s="38"/>
      <c r="I91" s="37"/>
    </row>
    <row r="92" spans="1:9" ht="24" x14ac:dyDescent="0.25">
      <c r="A92" s="40" t="s">
        <v>64</v>
      </c>
      <c r="B92" s="34">
        <v>0</v>
      </c>
      <c r="C92" s="35">
        <v>0</v>
      </c>
      <c r="D92" s="35">
        <v>0</v>
      </c>
      <c r="E92" s="35">
        <v>0</v>
      </c>
      <c r="F92" s="35">
        <v>1.2999999999999999E-2</v>
      </c>
      <c r="G92" s="36">
        <v>3.0000000000000001E-3</v>
      </c>
      <c r="H92" s="38"/>
      <c r="I92" s="37"/>
    </row>
    <row r="93" spans="1:9" ht="24" x14ac:dyDescent="0.25">
      <c r="A93" s="40" t="s">
        <v>65</v>
      </c>
      <c r="B93" s="34">
        <v>0</v>
      </c>
      <c r="C93" s="35">
        <v>0</v>
      </c>
      <c r="D93" s="35">
        <v>0</v>
      </c>
      <c r="E93" s="35">
        <v>1E-3</v>
      </c>
      <c r="F93" s="35">
        <v>8.0000000000000002E-3</v>
      </c>
      <c r="G93" s="36">
        <v>2E-3</v>
      </c>
      <c r="H93" s="38"/>
      <c r="I93" s="37"/>
    </row>
    <row r="94" spans="1:9" ht="24" x14ac:dyDescent="0.25">
      <c r="A94" s="40" t="s">
        <v>66</v>
      </c>
      <c r="B94" s="34">
        <v>0</v>
      </c>
      <c r="C94" s="35">
        <v>0</v>
      </c>
      <c r="D94" s="35">
        <v>0</v>
      </c>
      <c r="E94" s="35">
        <v>4.0000000000000001E-3</v>
      </c>
      <c r="F94" s="35">
        <v>0.04</v>
      </c>
      <c r="G94" s="36">
        <v>8.9999999999999993E-3</v>
      </c>
      <c r="H94" s="38"/>
      <c r="I94" s="37"/>
    </row>
    <row r="95" spans="1:9" ht="24" x14ac:dyDescent="0.25">
      <c r="A95" s="40" t="s">
        <v>67</v>
      </c>
      <c r="B95" s="34">
        <v>0</v>
      </c>
      <c r="C95" s="35">
        <v>0</v>
      </c>
      <c r="D95" s="35">
        <v>0</v>
      </c>
      <c r="E95" s="35">
        <v>0</v>
      </c>
      <c r="F95" s="35">
        <v>2E-3</v>
      </c>
      <c r="G95" s="36">
        <v>0</v>
      </c>
      <c r="H95" s="38"/>
      <c r="I95" s="37"/>
    </row>
    <row r="96" spans="1:9" ht="24" x14ac:dyDescent="0.25">
      <c r="A96" s="40" t="s">
        <v>68</v>
      </c>
      <c r="B96" s="34">
        <v>0</v>
      </c>
      <c r="C96" s="35">
        <v>2E-3</v>
      </c>
      <c r="D96" s="35">
        <v>3.0000000000000001E-3</v>
      </c>
      <c r="E96" s="35">
        <v>0</v>
      </c>
      <c r="F96" s="35">
        <v>1E-3</v>
      </c>
      <c r="G96" s="36">
        <v>1E-3</v>
      </c>
      <c r="H96" s="38"/>
      <c r="I96" s="37"/>
    </row>
    <row r="97" spans="1:9" ht="36" x14ac:dyDescent="0.25">
      <c r="A97" s="40" t="s">
        <v>69</v>
      </c>
      <c r="B97" s="34">
        <v>0.22700000000000001</v>
      </c>
      <c r="C97" s="35">
        <v>0.20799999999999999</v>
      </c>
      <c r="D97" s="35">
        <v>0.155</v>
      </c>
      <c r="E97" s="35">
        <v>8.6999999999999994E-2</v>
      </c>
      <c r="F97" s="35">
        <v>4.0000000000000001E-3</v>
      </c>
      <c r="G97" s="36">
        <v>0.13500000000000001</v>
      </c>
      <c r="H97" s="38"/>
      <c r="I97" s="37"/>
    </row>
    <row r="98" spans="1:9" ht="24" x14ac:dyDescent="0.25">
      <c r="A98" s="40" t="s">
        <v>70</v>
      </c>
      <c r="B98" s="34">
        <v>0.51700000000000002</v>
      </c>
      <c r="C98" s="35">
        <v>0.28100000000000003</v>
      </c>
      <c r="D98" s="35">
        <v>0.32100000000000001</v>
      </c>
      <c r="E98" s="35">
        <v>0.2</v>
      </c>
      <c r="F98" s="35">
        <v>2.4E-2</v>
      </c>
      <c r="G98" s="36">
        <v>0.26500000000000001</v>
      </c>
      <c r="H98" s="38"/>
      <c r="I98" s="37"/>
    </row>
    <row r="99" spans="1:9" ht="24" x14ac:dyDescent="0.25">
      <c r="A99" s="40" t="s">
        <v>71</v>
      </c>
      <c r="B99" s="34">
        <v>0.255</v>
      </c>
      <c r="C99" s="35">
        <v>0.39300000000000002</v>
      </c>
      <c r="D99" s="35">
        <v>0.33400000000000002</v>
      </c>
      <c r="E99" s="35">
        <v>0.28599999999999998</v>
      </c>
      <c r="F99" s="35">
        <v>0.09</v>
      </c>
      <c r="G99" s="36">
        <v>0.26900000000000002</v>
      </c>
      <c r="H99" s="38"/>
      <c r="I99" s="37"/>
    </row>
    <row r="100" spans="1:9" ht="24" x14ac:dyDescent="0.25">
      <c r="A100" s="40" t="s">
        <v>72</v>
      </c>
      <c r="B100" s="34">
        <v>0</v>
      </c>
      <c r="C100" s="35">
        <v>0.108</v>
      </c>
      <c r="D100" s="35">
        <v>0.186</v>
      </c>
      <c r="E100" s="35">
        <v>0.308</v>
      </c>
      <c r="F100" s="35">
        <v>0.17799999999999999</v>
      </c>
      <c r="G100" s="36">
        <v>0.155</v>
      </c>
      <c r="H100" s="38"/>
      <c r="I100" s="37"/>
    </row>
    <row r="101" spans="1:9" ht="24" x14ac:dyDescent="0.25">
      <c r="A101" s="40" t="s">
        <v>73</v>
      </c>
      <c r="B101" s="34">
        <v>0</v>
      </c>
      <c r="C101" s="35">
        <v>0.01</v>
      </c>
      <c r="D101" s="35">
        <v>4.0000000000000001E-3</v>
      </c>
      <c r="E101" s="35">
        <v>1.2999999999999999E-2</v>
      </c>
      <c r="F101" s="35">
        <v>8.0000000000000002E-3</v>
      </c>
      <c r="G101" s="36">
        <v>7.0000000000000001E-3</v>
      </c>
      <c r="H101" s="38"/>
      <c r="I101" s="37"/>
    </row>
    <row r="102" spans="1:9" ht="24" x14ac:dyDescent="0.25">
      <c r="A102" s="40" t="s">
        <v>74</v>
      </c>
      <c r="B102" s="34">
        <v>0</v>
      </c>
      <c r="C102" s="35">
        <v>0</v>
      </c>
      <c r="D102" s="35">
        <v>0</v>
      </c>
      <c r="E102" s="35">
        <v>0.1</v>
      </c>
      <c r="F102" s="35">
        <v>0.68600000000000005</v>
      </c>
      <c r="G102" s="36">
        <v>0.16700000000000001</v>
      </c>
      <c r="H102" s="38"/>
      <c r="I102" s="37"/>
    </row>
    <row r="103" spans="1:9" ht="24" x14ac:dyDescent="0.25">
      <c r="A103" s="40" t="s">
        <v>75</v>
      </c>
      <c r="B103" s="34">
        <v>0</v>
      </c>
      <c r="C103" s="35">
        <v>0</v>
      </c>
      <c r="D103" s="35">
        <v>0</v>
      </c>
      <c r="E103" s="35">
        <v>7.0000000000000001E-3</v>
      </c>
      <c r="F103" s="35">
        <v>7.0000000000000001E-3</v>
      </c>
      <c r="G103" s="36">
        <v>3.0000000000000001E-3</v>
      </c>
      <c r="H103" s="38"/>
      <c r="I103" s="37"/>
    </row>
    <row r="104" spans="1:9" ht="24" x14ac:dyDescent="0.25">
      <c r="A104" s="40" t="s">
        <v>76</v>
      </c>
      <c r="B104" s="34">
        <v>0</v>
      </c>
      <c r="C104" s="35">
        <v>0</v>
      </c>
      <c r="D104" s="35">
        <v>0</v>
      </c>
      <c r="E104" s="35">
        <v>0</v>
      </c>
      <c r="F104" s="35">
        <v>2E-3</v>
      </c>
      <c r="G104" s="36">
        <v>1E-3</v>
      </c>
      <c r="H104" s="38"/>
      <c r="I104" s="37"/>
    </row>
    <row r="105" spans="1:9" ht="36" x14ac:dyDescent="0.25">
      <c r="A105" s="40" t="s">
        <v>77</v>
      </c>
      <c r="B105" s="34">
        <v>1</v>
      </c>
      <c r="C105" s="35">
        <v>0.99399999999999999</v>
      </c>
      <c r="D105" s="35">
        <v>0.34699999999999998</v>
      </c>
      <c r="E105" s="35">
        <v>8.7999999999999995E-2</v>
      </c>
      <c r="F105" s="35">
        <v>5.0000000000000001E-3</v>
      </c>
      <c r="G105" s="36">
        <v>0.48499999999999999</v>
      </c>
      <c r="H105" s="38"/>
      <c r="I105" s="37"/>
    </row>
    <row r="106" spans="1:9" ht="24" x14ac:dyDescent="0.25">
      <c r="A106" s="40" t="s">
        <v>78</v>
      </c>
      <c r="B106" s="34">
        <v>0</v>
      </c>
      <c r="C106" s="35">
        <v>6.0000000000000001E-3</v>
      </c>
      <c r="D106" s="35">
        <v>0.65100000000000002</v>
      </c>
      <c r="E106" s="35">
        <v>0.89700000000000002</v>
      </c>
      <c r="F106" s="35">
        <v>0.94399999999999995</v>
      </c>
      <c r="G106" s="36">
        <v>0.5</v>
      </c>
      <c r="H106" s="38"/>
      <c r="I106" s="37"/>
    </row>
    <row r="107" spans="1:9" ht="24" x14ac:dyDescent="0.25">
      <c r="A107" s="40" t="s">
        <v>79</v>
      </c>
      <c r="B107" s="34">
        <v>0</v>
      </c>
      <c r="C107" s="35">
        <v>0</v>
      </c>
      <c r="D107" s="35">
        <v>2E-3</v>
      </c>
      <c r="E107" s="35">
        <v>1.0999999999999999E-2</v>
      </c>
      <c r="F107" s="35">
        <v>1.4999999999999999E-2</v>
      </c>
      <c r="G107" s="36">
        <v>6.0000000000000001E-3</v>
      </c>
      <c r="H107" s="38"/>
      <c r="I107" s="37"/>
    </row>
    <row r="108" spans="1:9" x14ac:dyDescent="0.25">
      <c r="A108" s="40" t="s">
        <v>80</v>
      </c>
      <c r="B108" s="34">
        <v>0</v>
      </c>
      <c r="C108" s="35">
        <v>0</v>
      </c>
      <c r="D108" s="35">
        <v>0</v>
      </c>
      <c r="E108" s="35">
        <v>4.0000000000000001E-3</v>
      </c>
      <c r="F108" s="35">
        <v>2.4E-2</v>
      </c>
      <c r="G108" s="36">
        <v>6.0000000000000001E-3</v>
      </c>
      <c r="H108" s="38"/>
      <c r="I108" s="37"/>
    </row>
    <row r="109" spans="1:9" ht="24" x14ac:dyDescent="0.25">
      <c r="A109" s="40" t="s">
        <v>81</v>
      </c>
      <c r="B109" s="34">
        <v>0</v>
      </c>
      <c r="C109" s="35">
        <v>0</v>
      </c>
      <c r="D109" s="35">
        <v>0</v>
      </c>
      <c r="E109" s="35">
        <v>1E-3</v>
      </c>
      <c r="F109" s="35">
        <v>1.0999999999999999E-2</v>
      </c>
      <c r="G109" s="36">
        <v>2E-3</v>
      </c>
      <c r="H109" s="38"/>
      <c r="I109" s="37"/>
    </row>
    <row r="110" spans="1:9" ht="24" x14ac:dyDescent="0.25">
      <c r="A110" s="40" t="s">
        <v>82</v>
      </c>
      <c r="B110" s="34">
        <v>0</v>
      </c>
      <c r="C110" s="35">
        <v>0</v>
      </c>
      <c r="D110" s="35">
        <v>0</v>
      </c>
      <c r="E110" s="35">
        <v>1E-3</v>
      </c>
      <c r="F110" s="35">
        <v>2.5000000000000001E-2</v>
      </c>
      <c r="G110" s="36">
        <v>6.0000000000000001E-3</v>
      </c>
      <c r="H110" s="38"/>
      <c r="I110" s="37"/>
    </row>
    <row r="111" spans="1:9" ht="36" x14ac:dyDescent="0.25">
      <c r="A111" s="40" t="s">
        <v>83</v>
      </c>
      <c r="B111" s="34">
        <v>0</v>
      </c>
      <c r="C111" s="35">
        <v>0</v>
      </c>
      <c r="D111" s="35">
        <v>0</v>
      </c>
      <c r="E111" s="35">
        <v>0</v>
      </c>
      <c r="F111" s="35">
        <v>4.0000000000000001E-3</v>
      </c>
      <c r="G111" s="36">
        <v>1E-3</v>
      </c>
      <c r="H111" s="38"/>
      <c r="I111" s="37"/>
    </row>
    <row r="112" spans="1:9" ht="24" x14ac:dyDescent="0.25">
      <c r="A112" s="40" t="s">
        <v>84</v>
      </c>
      <c r="B112" s="34">
        <v>0</v>
      </c>
      <c r="C112" s="35">
        <v>0</v>
      </c>
      <c r="D112" s="35">
        <v>0</v>
      </c>
      <c r="E112" s="35">
        <v>0.03</v>
      </c>
      <c r="F112" s="35">
        <v>0.107</v>
      </c>
      <c r="G112" s="36">
        <v>2.9000000000000001E-2</v>
      </c>
      <c r="H112" s="38"/>
      <c r="I112" s="37"/>
    </row>
    <row r="113" spans="1:9" ht="24" x14ac:dyDescent="0.25">
      <c r="A113" s="40" t="s">
        <v>85</v>
      </c>
      <c r="B113" s="34">
        <v>0</v>
      </c>
      <c r="C113" s="35">
        <v>0</v>
      </c>
      <c r="D113" s="35">
        <v>2.8000000000000001E-2</v>
      </c>
      <c r="E113" s="35">
        <v>0.27200000000000002</v>
      </c>
      <c r="F113" s="35">
        <v>0.72</v>
      </c>
      <c r="G113" s="36">
        <v>0.21299999999999999</v>
      </c>
      <c r="H113" s="38"/>
      <c r="I113" s="37"/>
    </row>
    <row r="114" spans="1:9" ht="24" x14ac:dyDescent="0.25">
      <c r="A114" s="40" t="s">
        <v>86</v>
      </c>
      <c r="B114" s="34">
        <v>1</v>
      </c>
      <c r="C114" s="35">
        <v>1</v>
      </c>
      <c r="D114" s="35">
        <v>0.97099999999999997</v>
      </c>
      <c r="E114" s="35">
        <v>0.69</v>
      </c>
      <c r="F114" s="35">
        <v>0.124</v>
      </c>
      <c r="G114" s="36">
        <v>0.746</v>
      </c>
      <c r="H114" s="38"/>
      <c r="I114" s="37"/>
    </row>
    <row r="115" spans="1:9" ht="24" x14ac:dyDescent="0.25">
      <c r="A115" s="40" t="s">
        <v>87</v>
      </c>
      <c r="B115" s="34">
        <v>0</v>
      </c>
      <c r="C115" s="35">
        <v>0</v>
      </c>
      <c r="D115" s="35">
        <v>0</v>
      </c>
      <c r="E115" s="35">
        <v>1E-3</v>
      </c>
      <c r="F115" s="35">
        <v>0</v>
      </c>
      <c r="G115" s="36">
        <v>0</v>
      </c>
      <c r="H115" s="38"/>
      <c r="I115" s="37"/>
    </row>
    <row r="116" spans="1:9" ht="24" x14ac:dyDescent="0.25">
      <c r="A116" s="40" t="s">
        <v>88</v>
      </c>
      <c r="B116" s="34">
        <v>0</v>
      </c>
      <c r="C116" s="35">
        <v>0</v>
      </c>
      <c r="D116" s="35">
        <v>1E-3</v>
      </c>
      <c r="E116" s="35">
        <v>5.0000000000000001E-3</v>
      </c>
      <c r="F116" s="35">
        <v>0.02</v>
      </c>
      <c r="G116" s="36">
        <v>5.0000000000000001E-3</v>
      </c>
      <c r="H116" s="38"/>
      <c r="I116" s="37"/>
    </row>
    <row r="117" spans="1:9" ht="24" x14ac:dyDescent="0.25">
      <c r="A117" s="40" t="s">
        <v>89</v>
      </c>
      <c r="B117" s="34">
        <v>0</v>
      </c>
      <c r="C117" s="35">
        <v>0</v>
      </c>
      <c r="D117" s="35">
        <v>0</v>
      </c>
      <c r="E117" s="35">
        <v>8.0000000000000002E-3</v>
      </c>
      <c r="F117" s="35">
        <v>0.499</v>
      </c>
      <c r="G117" s="36">
        <v>0.108</v>
      </c>
      <c r="H117" s="38"/>
      <c r="I117" s="37"/>
    </row>
    <row r="118" spans="1:9" ht="24" x14ac:dyDescent="0.25">
      <c r="A118" s="40" t="s">
        <v>90</v>
      </c>
      <c r="B118" s="34">
        <v>0</v>
      </c>
      <c r="C118" s="35">
        <v>0</v>
      </c>
      <c r="D118" s="35">
        <v>0</v>
      </c>
      <c r="E118" s="35">
        <v>1E-3</v>
      </c>
      <c r="F118" s="35">
        <v>6.0000000000000001E-3</v>
      </c>
      <c r="G118" s="36">
        <v>1E-3</v>
      </c>
      <c r="H118" s="38"/>
      <c r="I118" s="37"/>
    </row>
    <row r="119" spans="1:9" ht="24" x14ac:dyDescent="0.25">
      <c r="A119" s="40" t="s">
        <v>91</v>
      </c>
      <c r="B119" s="34">
        <v>1E-3</v>
      </c>
      <c r="C119" s="35">
        <v>2.9000000000000001E-2</v>
      </c>
      <c r="D119" s="35">
        <v>0.16500000000000001</v>
      </c>
      <c r="E119" s="35">
        <v>0.54600000000000004</v>
      </c>
      <c r="F119" s="35">
        <v>0.40799999999999997</v>
      </c>
      <c r="G119" s="36">
        <v>0.23100000000000001</v>
      </c>
      <c r="H119" s="38"/>
      <c r="I119" s="37"/>
    </row>
    <row r="120" spans="1:9" ht="24" x14ac:dyDescent="0.25">
      <c r="A120" s="40" t="s">
        <v>92</v>
      </c>
      <c r="B120" s="34">
        <v>8.9999999999999993E-3</v>
      </c>
      <c r="C120" s="35">
        <v>5.0999999999999997E-2</v>
      </c>
      <c r="D120" s="35">
        <v>2.7E-2</v>
      </c>
      <c r="E120" s="35">
        <v>2.5999999999999999E-2</v>
      </c>
      <c r="F120" s="35">
        <v>0.01</v>
      </c>
      <c r="G120" s="36">
        <v>2.5000000000000001E-2</v>
      </c>
      <c r="H120" s="38"/>
      <c r="I120" s="37"/>
    </row>
    <row r="121" spans="1:9" ht="24" x14ac:dyDescent="0.25">
      <c r="A121" s="40" t="s">
        <v>93</v>
      </c>
      <c r="B121" s="34">
        <v>0.91900000000000004</v>
      </c>
      <c r="C121" s="35">
        <v>0.83899999999999997</v>
      </c>
      <c r="D121" s="35">
        <v>0.78300000000000003</v>
      </c>
      <c r="E121" s="35">
        <v>0.40699999999999997</v>
      </c>
      <c r="F121" s="35">
        <v>6.7000000000000004E-2</v>
      </c>
      <c r="G121" s="36">
        <v>0.59399999999999997</v>
      </c>
      <c r="H121" s="38"/>
      <c r="I121" s="37"/>
    </row>
    <row r="122" spans="1:9" ht="24" x14ac:dyDescent="0.25">
      <c r="A122" s="40" t="s">
        <v>94</v>
      </c>
      <c r="B122" s="34">
        <v>0</v>
      </c>
      <c r="C122" s="35">
        <v>1.2E-2</v>
      </c>
      <c r="D122" s="35">
        <v>1.2E-2</v>
      </c>
      <c r="E122" s="35">
        <v>8.0000000000000002E-3</v>
      </c>
      <c r="F122" s="35">
        <v>0.01</v>
      </c>
      <c r="G122" s="36">
        <v>8.0000000000000002E-3</v>
      </c>
      <c r="H122" s="38"/>
      <c r="I122" s="37"/>
    </row>
    <row r="123" spans="1:9" ht="24" x14ac:dyDescent="0.25">
      <c r="A123" s="40" t="s">
        <v>95</v>
      </c>
      <c r="B123" s="34">
        <v>7.0000000000000007E-2</v>
      </c>
      <c r="C123" s="35">
        <v>6.8000000000000005E-2</v>
      </c>
      <c r="D123" s="35">
        <v>1.0999999999999999E-2</v>
      </c>
      <c r="E123" s="35">
        <v>4.0000000000000001E-3</v>
      </c>
      <c r="F123" s="35">
        <v>1E-3</v>
      </c>
      <c r="G123" s="36">
        <v>3.1E-2</v>
      </c>
      <c r="H123" s="38"/>
      <c r="I123" s="37"/>
    </row>
    <row r="124" spans="1:9" ht="24" x14ac:dyDescent="0.25">
      <c r="A124" s="40" t="s">
        <v>96</v>
      </c>
      <c r="B124" s="34">
        <v>0</v>
      </c>
      <c r="C124" s="35">
        <v>1E-3</v>
      </c>
      <c r="D124" s="35">
        <v>2E-3</v>
      </c>
      <c r="E124" s="35">
        <v>0</v>
      </c>
      <c r="F124" s="35">
        <v>0</v>
      </c>
      <c r="G124" s="36">
        <v>1E-3</v>
      </c>
      <c r="H124" s="38"/>
      <c r="I124" s="37"/>
    </row>
    <row r="125" spans="1:9" ht="24" x14ac:dyDescent="0.25">
      <c r="A125" s="40" t="s">
        <v>97</v>
      </c>
      <c r="B125" s="34">
        <v>0.05</v>
      </c>
      <c r="C125" s="35">
        <v>0.10100000000000001</v>
      </c>
      <c r="D125" s="35">
        <v>0.112</v>
      </c>
      <c r="E125" s="35">
        <v>0.14799999999999999</v>
      </c>
      <c r="F125" s="35">
        <v>9.6000000000000002E-2</v>
      </c>
      <c r="G125" s="36">
        <v>0.10100000000000001</v>
      </c>
      <c r="H125" s="38"/>
      <c r="I125" s="37"/>
    </row>
    <row r="126" spans="1:9" ht="24" x14ac:dyDescent="0.25">
      <c r="A126" s="40" t="s">
        <v>98</v>
      </c>
      <c r="B126" s="34">
        <v>1.2E-2</v>
      </c>
      <c r="C126" s="35">
        <v>7.0000000000000001E-3</v>
      </c>
      <c r="D126" s="35">
        <v>1.2E-2</v>
      </c>
      <c r="E126" s="35">
        <v>2.5000000000000001E-2</v>
      </c>
      <c r="F126" s="35">
        <v>7.0000000000000001E-3</v>
      </c>
      <c r="G126" s="36">
        <v>1.2E-2</v>
      </c>
      <c r="H126" s="38"/>
      <c r="I126" s="37"/>
    </row>
    <row r="127" spans="1:9" ht="36" x14ac:dyDescent="0.25">
      <c r="A127" s="40" t="s">
        <v>99</v>
      </c>
      <c r="B127" s="34">
        <v>6.9000000000000006E-2</v>
      </c>
      <c r="C127" s="35">
        <v>2.8000000000000001E-2</v>
      </c>
      <c r="D127" s="35">
        <v>5.1999999999999998E-2</v>
      </c>
      <c r="E127" s="35">
        <v>3.9E-2</v>
      </c>
      <c r="F127" s="35">
        <v>1.7999999999999999E-2</v>
      </c>
      <c r="G127" s="36">
        <v>4.1000000000000002E-2</v>
      </c>
      <c r="H127" s="38"/>
      <c r="I127" s="37"/>
    </row>
    <row r="128" spans="1:9" ht="36" x14ac:dyDescent="0.25">
      <c r="A128" s="40" t="s">
        <v>100</v>
      </c>
      <c r="B128" s="34">
        <v>6.3E-2</v>
      </c>
      <c r="C128" s="35">
        <v>2.7E-2</v>
      </c>
      <c r="D128" s="35">
        <v>3.5000000000000003E-2</v>
      </c>
      <c r="E128" s="35">
        <v>0.03</v>
      </c>
      <c r="F128" s="35">
        <v>1.4E-2</v>
      </c>
      <c r="G128" s="36">
        <v>3.4000000000000002E-2</v>
      </c>
      <c r="H128" s="38"/>
      <c r="I128" s="37"/>
    </row>
    <row r="129" spans="1:9" ht="24" x14ac:dyDescent="0.25">
      <c r="A129" s="40" t="s">
        <v>101</v>
      </c>
      <c r="B129" s="34">
        <v>0.80600000000000005</v>
      </c>
      <c r="C129" s="35">
        <v>0.83599999999999997</v>
      </c>
      <c r="D129" s="35">
        <v>0.78900000000000003</v>
      </c>
      <c r="E129" s="35">
        <v>0.75700000000000001</v>
      </c>
      <c r="F129" s="35">
        <v>0.85899999999999999</v>
      </c>
      <c r="G129" s="36">
        <v>0.81100000000000005</v>
      </c>
      <c r="H129" s="38"/>
      <c r="I129" s="37"/>
    </row>
    <row r="130" spans="1:9" ht="24.75" thickBot="1" x14ac:dyDescent="0.3">
      <c r="A130" s="63" t="s">
        <v>102</v>
      </c>
      <c r="B130" s="64">
        <v>0</v>
      </c>
      <c r="C130" s="65">
        <v>0</v>
      </c>
      <c r="D130" s="65">
        <v>0</v>
      </c>
      <c r="E130" s="65">
        <v>0</v>
      </c>
      <c r="F130" s="65">
        <v>0</v>
      </c>
      <c r="G130" s="66">
        <v>0</v>
      </c>
      <c r="H130" s="38"/>
      <c r="I130" s="37"/>
    </row>
    <row r="131" spans="1:9" s="37" customFormat="1" x14ac:dyDescent="0.25">
      <c r="A131" s="46"/>
      <c r="B131" s="62"/>
      <c r="C131" s="62"/>
      <c r="D131" s="62"/>
      <c r="E131" s="62"/>
      <c r="F131" s="62"/>
      <c r="G131" s="62"/>
      <c r="H131" s="38"/>
    </row>
    <row r="132" spans="1:9" s="37" customFormat="1" x14ac:dyDescent="0.25">
      <c r="A132" s="46"/>
      <c r="B132" s="62"/>
      <c r="C132" s="62"/>
      <c r="D132" s="62"/>
      <c r="E132" s="62"/>
      <c r="F132" s="62"/>
      <c r="G132" s="62"/>
      <c r="H132" s="38"/>
    </row>
    <row r="133" spans="1:9" s="37" customFormat="1" x14ac:dyDescent="0.25">
      <c r="A133" s="46"/>
      <c r="B133" s="62"/>
      <c r="C133" s="62"/>
      <c r="D133" s="62"/>
      <c r="E133" s="62"/>
      <c r="F133" s="62"/>
      <c r="G133" s="62"/>
      <c r="H133" s="38"/>
    </row>
    <row r="134" spans="1:9" s="37" customFormat="1" x14ac:dyDescent="0.25">
      <c r="A134" s="46"/>
      <c r="B134" s="62"/>
      <c r="C134" s="62"/>
      <c r="D134" s="62"/>
      <c r="E134" s="62"/>
      <c r="F134" s="62"/>
      <c r="G134" s="62"/>
      <c r="H134" s="38"/>
    </row>
    <row r="135" spans="1:9" s="37" customFormat="1" x14ac:dyDescent="0.25">
      <c r="A135" s="46"/>
      <c r="B135" s="62"/>
      <c r="C135" s="62"/>
      <c r="D135" s="62"/>
      <c r="E135" s="62"/>
      <c r="F135" s="62"/>
      <c r="G135" s="62"/>
      <c r="H135" s="38"/>
    </row>
    <row r="136" spans="1:9" s="37" customFormat="1" x14ac:dyDescent="0.25">
      <c r="A136" s="46"/>
      <c r="B136" s="62"/>
      <c r="C136" s="62"/>
      <c r="D136" s="62"/>
      <c r="E136" s="62"/>
      <c r="F136" s="62"/>
      <c r="G136" s="62"/>
      <c r="H136" s="38"/>
    </row>
    <row r="137" spans="1:9" s="37" customFormat="1" x14ac:dyDescent="0.25">
      <c r="A137" s="46"/>
      <c r="B137" s="62"/>
      <c r="C137" s="62"/>
      <c r="D137" s="62"/>
      <c r="E137" s="62"/>
      <c r="F137" s="62"/>
      <c r="G137" s="62"/>
      <c r="H137" s="38"/>
    </row>
    <row r="138" spans="1:9" s="37" customFormat="1" x14ac:dyDescent="0.25">
      <c r="A138" s="46"/>
      <c r="B138" s="38"/>
      <c r="C138" s="38"/>
      <c r="D138" s="38"/>
      <c r="E138" s="38"/>
      <c r="F138" s="38"/>
      <c r="G138" s="38"/>
      <c r="H138" s="38"/>
    </row>
    <row r="139" spans="1:9" s="37" customFormat="1" x14ac:dyDescent="0.25">
      <c r="A139" s="46"/>
      <c r="B139" s="38"/>
      <c r="C139" s="38"/>
      <c r="D139" s="38"/>
      <c r="E139" s="38"/>
      <c r="F139" s="38"/>
      <c r="G139" s="38"/>
      <c r="H139" s="38"/>
    </row>
    <row r="140" spans="1:9" s="37" customFormat="1" x14ac:dyDescent="0.25">
      <c r="A140" s="46"/>
      <c r="B140" s="38"/>
      <c r="C140" s="38"/>
      <c r="D140" s="38"/>
      <c r="E140" s="38"/>
      <c r="F140" s="38"/>
      <c r="G140" s="38"/>
      <c r="H140" s="38"/>
    </row>
    <row r="141" spans="1:9" s="37" customFormat="1" x14ac:dyDescent="0.25">
      <c r="A141" s="46"/>
      <c r="B141" s="38"/>
      <c r="C141" s="38"/>
      <c r="D141" s="38"/>
      <c r="E141" s="38"/>
      <c r="F141" s="38"/>
      <c r="G141" s="38"/>
      <c r="H141" s="38"/>
    </row>
    <row r="142" spans="1:9" s="37" customFormat="1" x14ac:dyDescent="0.25">
      <c r="A142" s="46"/>
      <c r="B142" s="38"/>
      <c r="C142" s="38"/>
      <c r="D142" s="38"/>
      <c r="E142" s="38"/>
      <c r="F142" s="38"/>
      <c r="G142" s="38"/>
      <c r="H142" s="38"/>
    </row>
    <row r="143" spans="1:9" s="37" customFormat="1" x14ac:dyDescent="0.25">
      <c r="A143" s="46"/>
      <c r="B143" s="38"/>
      <c r="C143" s="38"/>
      <c r="D143" s="38"/>
      <c r="E143" s="38"/>
      <c r="F143" s="38"/>
      <c r="G143" s="38"/>
      <c r="H143" s="38"/>
    </row>
    <row r="144" spans="1:9" s="37" customFormat="1" x14ac:dyDescent="0.25">
      <c r="A144" s="46"/>
      <c r="B144" s="38"/>
      <c r="C144" s="38"/>
      <c r="D144" s="38"/>
      <c r="E144" s="38"/>
      <c r="F144" s="38"/>
      <c r="G144" s="38"/>
      <c r="H144" s="38"/>
    </row>
    <row r="145" spans="1:8" s="37" customFormat="1" x14ac:dyDescent="0.25">
      <c r="A145" s="46"/>
      <c r="B145" s="38"/>
      <c r="C145" s="38"/>
      <c r="D145" s="38"/>
      <c r="E145" s="38"/>
      <c r="F145" s="38"/>
      <c r="G145" s="38"/>
      <c r="H145" s="38"/>
    </row>
    <row r="146" spans="1:8" s="37" customFormat="1" x14ac:dyDescent="0.25">
      <c r="A146" s="46"/>
      <c r="B146" s="38"/>
      <c r="C146" s="38"/>
      <c r="D146" s="38"/>
      <c r="E146" s="38"/>
      <c r="F146" s="38"/>
      <c r="G146" s="38"/>
      <c r="H146" s="38"/>
    </row>
    <row r="147" spans="1:8" s="37" customFormat="1" x14ac:dyDescent="0.25">
      <c r="A147" s="46"/>
      <c r="B147" s="38"/>
      <c r="C147" s="38"/>
      <c r="D147" s="38"/>
      <c r="E147" s="38"/>
      <c r="F147" s="38"/>
      <c r="G147" s="38"/>
      <c r="H147" s="38"/>
    </row>
    <row r="148" spans="1:8" s="37" customFormat="1" x14ac:dyDescent="0.25">
      <c r="A148" s="46"/>
      <c r="B148" s="38"/>
      <c r="C148" s="38"/>
      <c r="D148" s="38"/>
      <c r="E148" s="38"/>
      <c r="F148" s="38"/>
      <c r="G148" s="38"/>
      <c r="H148" s="38"/>
    </row>
    <row r="149" spans="1:8" s="37" customFormat="1" x14ac:dyDescent="0.25">
      <c r="A149" s="46"/>
      <c r="B149" s="38"/>
      <c r="C149" s="38"/>
      <c r="D149" s="38"/>
      <c r="E149" s="38"/>
      <c r="F149" s="38"/>
      <c r="G149" s="38"/>
      <c r="H149" s="38"/>
    </row>
    <row r="150" spans="1:8" s="37" customFormat="1" x14ac:dyDescent="0.25">
      <c r="A150" s="46"/>
      <c r="B150" s="38"/>
      <c r="C150" s="38"/>
      <c r="D150" s="38"/>
      <c r="E150" s="38"/>
      <c r="F150" s="38"/>
      <c r="G150" s="38"/>
      <c r="H150" s="38"/>
    </row>
    <row r="151" spans="1:8" s="37" customFormat="1" x14ac:dyDescent="0.25">
      <c r="A151" s="46"/>
      <c r="B151" s="38"/>
      <c r="C151" s="38"/>
      <c r="D151" s="38"/>
      <c r="E151" s="38"/>
      <c r="F151" s="38"/>
      <c r="G151" s="38"/>
      <c r="H151" s="38"/>
    </row>
    <row r="152" spans="1:8" s="37" customFormat="1" x14ac:dyDescent="0.25">
      <c r="A152" s="46"/>
      <c r="B152" s="38"/>
      <c r="C152" s="38"/>
      <c r="D152" s="38"/>
      <c r="E152" s="38"/>
      <c r="F152" s="38"/>
      <c r="G152" s="38"/>
      <c r="H152" s="38"/>
    </row>
    <row r="153" spans="1:8" s="37" customFormat="1" x14ac:dyDescent="0.25">
      <c r="A153" s="46"/>
      <c r="B153" s="38"/>
      <c r="C153" s="38"/>
      <c r="D153" s="38"/>
      <c r="E153" s="38"/>
      <c r="F153" s="38"/>
      <c r="G153" s="38"/>
      <c r="H153" s="38"/>
    </row>
    <row r="154" spans="1:8" s="37" customFormat="1" x14ac:dyDescent="0.25">
      <c r="A154" s="46"/>
      <c r="B154" s="38"/>
      <c r="C154" s="38"/>
      <c r="D154" s="38"/>
      <c r="E154" s="38"/>
      <c r="F154" s="38"/>
      <c r="G154" s="38"/>
      <c r="H154" s="38"/>
    </row>
    <row r="155" spans="1:8" s="37" customFormat="1" x14ac:dyDescent="0.25">
      <c r="A155" s="46"/>
      <c r="B155" s="38"/>
      <c r="C155" s="38"/>
      <c r="D155" s="38"/>
      <c r="E155" s="38"/>
      <c r="F155" s="38"/>
      <c r="G155" s="38"/>
      <c r="H155" s="38"/>
    </row>
    <row r="156" spans="1:8" s="37" customFormat="1" x14ac:dyDescent="0.25">
      <c r="A156" s="46"/>
      <c r="B156" s="38"/>
      <c r="C156" s="38"/>
      <c r="D156" s="38"/>
      <c r="E156" s="38"/>
      <c r="F156" s="38"/>
      <c r="G156" s="38"/>
      <c r="H156" s="38"/>
    </row>
    <row r="157" spans="1:8" s="37" customFormat="1" x14ac:dyDescent="0.25">
      <c r="A157" s="46"/>
      <c r="B157" s="38"/>
      <c r="C157" s="38"/>
      <c r="D157" s="38"/>
      <c r="E157" s="38"/>
      <c r="F157" s="38"/>
      <c r="G157" s="38"/>
      <c r="H157" s="38"/>
    </row>
    <row r="158" spans="1:8" s="37" customFormat="1" x14ac:dyDescent="0.25">
      <c r="A158" s="46"/>
      <c r="B158" s="38"/>
      <c r="C158" s="38"/>
      <c r="D158" s="38"/>
      <c r="E158" s="38"/>
      <c r="F158" s="38"/>
      <c r="G158" s="38"/>
      <c r="H158" s="38"/>
    </row>
    <row r="159" spans="1:8" s="37" customFormat="1" x14ac:dyDescent="0.25">
      <c r="A159" s="46"/>
      <c r="B159" s="38"/>
      <c r="C159" s="38"/>
      <c r="D159" s="38"/>
      <c r="E159" s="38"/>
      <c r="F159" s="38"/>
      <c r="G159" s="38"/>
      <c r="H159" s="38"/>
    </row>
    <row r="160" spans="1:8" s="37" customFormat="1" x14ac:dyDescent="0.25">
      <c r="A160" s="46"/>
      <c r="B160" s="38"/>
      <c r="C160" s="38"/>
      <c r="D160" s="38"/>
      <c r="E160" s="38"/>
      <c r="F160" s="38"/>
      <c r="G160" s="38"/>
      <c r="H160" s="38"/>
    </row>
    <row r="161" spans="1:8" s="37" customFormat="1" x14ac:dyDescent="0.25">
      <c r="A161" s="46"/>
      <c r="B161" s="38"/>
      <c r="C161" s="38"/>
      <c r="D161" s="38"/>
      <c r="E161" s="38"/>
      <c r="F161" s="38"/>
      <c r="G161" s="38"/>
      <c r="H161" s="38"/>
    </row>
    <row r="162" spans="1:8" s="37" customFormat="1" x14ac:dyDescent="0.25">
      <c r="A162" s="46"/>
      <c r="B162" s="38"/>
      <c r="C162" s="38"/>
      <c r="D162" s="38"/>
      <c r="E162" s="38"/>
      <c r="F162" s="38"/>
      <c r="G162" s="38"/>
      <c r="H162" s="38"/>
    </row>
    <row r="163" spans="1:8" s="37" customFormat="1" x14ac:dyDescent="0.25">
      <c r="A163" s="46"/>
      <c r="B163" s="38"/>
      <c r="C163" s="38"/>
      <c r="D163" s="38"/>
      <c r="E163" s="38"/>
      <c r="F163" s="38"/>
      <c r="G163" s="38"/>
      <c r="H163" s="38"/>
    </row>
    <row r="164" spans="1:8" s="37" customFormat="1" x14ac:dyDescent="0.25">
      <c r="A164" s="46"/>
      <c r="B164" s="38"/>
      <c r="C164" s="38"/>
      <c r="D164" s="38"/>
      <c r="E164" s="38"/>
      <c r="F164" s="38"/>
      <c r="G164" s="38"/>
      <c r="H164" s="38"/>
    </row>
    <row r="165" spans="1:8" s="37" customFormat="1" x14ac:dyDescent="0.25">
      <c r="A165" s="46"/>
      <c r="B165" s="38"/>
      <c r="C165" s="38"/>
      <c r="D165" s="38"/>
      <c r="E165" s="38"/>
      <c r="F165" s="38"/>
      <c r="G165" s="38"/>
      <c r="H165" s="38"/>
    </row>
    <row r="166" spans="1:8" s="37" customFormat="1" x14ac:dyDescent="0.25">
      <c r="A166" s="46"/>
      <c r="B166" s="38"/>
      <c r="C166" s="38"/>
      <c r="D166" s="38"/>
      <c r="E166" s="38"/>
      <c r="F166" s="38"/>
      <c r="G166" s="38"/>
      <c r="H166" s="38"/>
    </row>
    <row r="167" spans="1:8" s="37" customFormat="1" x14ac:dyDescent="0.25">
      <c r="A167" s="46"/>
      <c r="B167" s="38"/>
      <c r="C167" s="38"/>
      <c r="D167" s="38"/>
      <c r="E167" s="38"/>
      <c r="F167" s="38"/>
      <c r="G167" s="38"/>
      <c r="H167" s="38"/>
    </row>
    <row r="168" spans="1:8" s="37" customFormat="1" x14ac:dyDescent="0.25">
      <c r="A168" s="46"/>
      <c r="B168" s="38"/>
      <c r="C168" s="38"/>
      <c r="D168" s="38"/>
      <c r="E168" s="38"/>
      <c r="F168" s="38"/>
      <c r="G168" s="38"/>
      <c r="H168" s="38"/>
    </row>
    <row r="169" spans="1:8" s="37" customFormat="1" x14ac:dyDescent="0.25">
      <c r="A169" s="46"/>
      <c r="B169" s="38"/>
      <c r="C169" s="38"/>
      <c r="D169" s="38"/>
      <c r="E169" s="38"/>
      <c r="F169" s="38"/>
      <c r="G169" s="38"/>
    </row>
    <row r="170" spans="1:8" s="37" customFormat="1" x14ac:dyDescent="0.25">
      <c r="A170" s="46"/>
      <c r="B170" s="38"/>
      <c r="C170" s="38"/>
      <c r="D170" s="38"/>
      <c r="E170" s="38"/>
      <c r="F170" s="38"/>
      <c r="G170" s="38"/>
    </row>
    <row r="171" spans="1:8" s="37" customFormat="1" x14ac:dyDescent="0.25">
      <c r="A171" s="46"/>
      <c r="B171" s="38"/>
      <c r="C171" s="38"/>
      <c r="D171" s="38"/>
      <c r="E171" s="38"/>
      <c r="F171" s="38"/>
      <c r="G171" s="38"/>
    </row>
    <row r="172" spans="1:8" s="37" customFormat="1" x14ac:dyDescent="0.25">
      <c r="A172" s="46"/>
      <c r="B172" s="38"/>
      <c r="C172" s="38"/>
      <c r="D172" s="38"/>
      <c r="E172" s="38"/>
      <c r="F172" s="38"/>
      <c r="G172" s="38"/>
    </row>
    <row r="173" spans="1:8" s="37" customFormat="1" x14ac:dyDescent="0.25">
      <c r="A173" s="46"/>
      <c r="B173" s="38"/>
      <c r="C173" s="38"/>
      <c r="D173" s="38"/>
      <c r="E173" s="38"/>
      <c r="F173" s="38"/>
      <c r="G173" s="38"/>
    </row>
    <row r="174" spans="1:8" s="37" customFormat="1" x14ac:dyDescent="0.25">
      <c r="A174" s="46"/>
      <c r="B174" s="38"/>
      <c r="C174" s="38"/>
      <c r="D174" s="38"/>
      <c r="E174" s="38"/>
      <c r="F174" s="38"/>
      <c r="G174" s="38"/>
    </row>
    <row r="175" spans="1:8" s="37" customFormat="1" x14ac:dyDescent="0.25">
      <c r="A175" s="46"/>
      <c r="B175" s="38"/>
      <c r="C175" s="38"/>
      <c r="D175" s="38"/>
      <c r="E175" s="38"/>
      <c r="F175" s="38"/>
      <c r="G175" s="38"/>
    </row>
    <row r="176" spans="1:8" s="37" customFormat="1" x14ac:dyDescent="0.25">
      <c r="A176" s="46"/>
      <c r="B176" s="38"/>
      <c r="C176" s="38"/>
      <c r="D176" s="38"/>
      <c r="E176" s="38"/>
      <c r="F176" s="38"/>
      <c r="G176" s="38"/>
    </row>
    <row r="177" spans="1:7" s="37" customFormat="1" x14ac:dyDescent="0.25">
      <c r="A177" s="46"/>
      <c r="B177" s="38"/>
      <c r="C177" s="38"/>
      <c r="D177" s="38"/>
      <c r="E177" s="38"/>
      <c r="F177" s="38"/>
      <c r="G177" s="38"/>
    </row>
    <row r="178" spans="1:7" s="37" customFormat="1" x14ac:dyDescent="0.25">
      <c r="A178" s="46"/>
      <c r="B178" s="38"/>
      <c r="C178" s="38"/>
      <c r="D178" s="38"/>
      <c r="E178" s="38"/>
      <c r="F178" s="38"/>
      <c r="G178" s="38"/>
    </row>
    <row r="179" spans="1:7" s="37" customFormat="1" x14ac:dyDescent="0.25"/>
  </sheetData>
  <mergeCells count="2">
    <mergeCell ref="B55:G55"/>
    <mergeCell ref="A53:G53"/>
  </mergeCells>
  <pageMargins left="0.45" right="0.45" top="0.5" bottom="0.5" header="0" footer="0"/>
  <pageSetup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PCA</vt:lpstr>
      <vt:lpstr>National</vt:lpstr>
    </vt:vector>
  </TitlesOfParts>
  <Company>ICF International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VM</dc:creator>
  <cp:lastModifiedBy>VM</cp:lastModifiedBy>
  <cp:lastPrinted>2014-08-29T16:35:18Z</cp:lastPrinted>
  <dcterms:created xsi:type="dcterms:W3CDTF">2013-08-06T13:22:30Z</dcterms:created>
  <dcterms:modified xsi:type="dcterms:W3CDTF">2014-08-29T16:35:23Z</dcterms:modified>
</cp:coreProperties>
</file>